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DMR" sheetId="5" r:id="rId1"/>
  </sheets>
  <calcPr calcId="124519" calcMode="manual"/>
</workbook>
</file>

<file path=xl/calcChain.xml><?xml version="1.0" encoding="utf-8"?>
<calcChain xmlns="http://schemas.openxmlformats.org/spreadsheetml/2006/main">
  <c r="P58" i="5"/>
  <c r="P59"/>
  <c r="D60"/>
  <c r="E60"/>
  <c r="F60"/>
  <c r="G60"/>
  <c r="H60"/>
  <c r="I60"/>
  <c r="J60"/>
  <c r="K60"/>
  <c r="L60"/>
  <c r="M60"/>
  <c r="N60"/>
  <c r="O60"/>
  <c r="P60"/>
  <c r="D49"/>
  <c r="R47"/>
  <c r="Q49"/>
  <c r="P49"/>
  <c r="O49"/>
  <c r="N49"/>
  <c r="M49"/>
  <c r="L49"/>
  <c r="K49"/>
  <c r="J49"/>
  <c r="H49"/>
  <c r="F49"/>
  <c r="E49"/>
  <c r="C49"/>
  <c r="P39"/>
  <c r="P38"/>
  <c r="O40"/>
  <c r="N40"/>
  <c r="M40"/>
  <c r="L40"/>
  <c r="K40"/>
  <c r="J40"/>
  <c r="I40"/>
  <c r="H40"/>
  <c r="G40"/>
  <c r="F40"/>
  <c r="E40"/>
  <c r="D40"/>
  <c r="C40"/>
  <c r="G33"/>
  <c r="O33"/>
  <c r="N33"/>
  <c r="M33"/>
  <c r="L33"/>
  <c r="K33"/>
  <c r="J33"/>
  <c r="I33"/>
  <c r="H33"/>
  <c r="F33"/>
  <c r="E33"/>
  <c r="D33"/>
  <c r="C33"/>
  <c r="O16"/>
  <c r="N16"/>
  <c r="M16"/>
  <c r="L16"/>
  <c r="K16"/>
  <c r="J16"/>
  <c r="I16"/>
  <c r="H16"/>
  <c r="G16"/>
  <c r="F16"/>
  <c r="P23"/>
  <c r="P22"/>
  <c r="P21"/>
  <c r="P20"/>
  <c r="D16"/>
  <c r="C16"/>
  <c r="P24" l="1"/>
  <c r="P40"/>
  <c r="R49"/>
</calcChain>
</file>

<file path=xl/sharedStrings.xml><?xml version="1.0" encoding="utf-8"?>
<sst xmlns="http://schemas.openxmlformats.org/spreadsheetml/2006/main" count="127" uniqueCount="53">
  <si>
    <t>INSTITUTO ESTATAL ELECTORAL DE BAJA CALIFORNIA</t>
  </si>
  <si>
    <t>PAN</t>
  </si>
  <si>
    <t>PRI</t>
  </si>
  <si>
    <t>PRD</t>
  </si>
  <si>
    <t>PT</t>
  </si>
  <si>
    <t>PVEM</t>
  </si>
  <si>
    <t>PBC</t>
  </si>
  <si>
    <t>NA</t>
  </si>
  <si>
    <t>PES</t>
  </si>
  <si>
    <t>MOV. CIUD.</t>
  </si>
  <si>
    <t>PPC</t>
  </si>
  <si>
    <t>MUNI-CIPA-LISTA</t>
  </si>
  <si>
    <t>HUMA-NISTA</t>
  </si>
  <si>
    <t>C1</t>
  </si>
  <si>
    <t>C2</t>
  </si>
  <si>
    <t>C3</t>
  </si>
  <si>
    <t>C4</t>
  </si>
  <si>
    <t>C5</t>
  </si>
  <si>
    <t>C6</t>
  </si>
  <si>
    <t>C7</t>
  </si>
  <si>
    <t>C8</t>
  </si>
  <si>
    <t>C9</t>
  </si>
  <si>
    <t>C10</t>
  </si>
  <si>
    <t>C11</t>
  </si>
  <si>
    <t>NO RE-GISTRA-DOS</t>
  </si>
  <si>
    <t>VOTO NULO</t>
  </si>
  <si>
    <t>TOTAL VOTOS</t>
  </si>
  <si>
    <t>MORENA</t>
  </si>
  <si>
    <t>DISTRIBUCIÓN FINAL DE VOTOS A PARTIDOS POLÍTICOS</t>
  </si>
  <si>
    <t>VOTACIÓN FINAL OBTENIDA POR CANDIDATO</t>
  </si>
  <si>
    <t>coalición</t>
  </si>
  <si>
    <t>MOV.
CIUD.</t>
  </si>
  <si>
    <t xml:space="preserve">MODIFICACIÓN DE RESULTADOS ELECTORALES 
DE LA ELECCIÓN DE DIPUTADOS EN EL DISTRITO I </t>
  </si>
  <si>
    <t>VOTACION ANULADA</t>
  </si>
  <si>
    <t>CASILLAS</t>
  </si>
  <si>
    <t>231B</t>
  </si>
  <si>
    <t>354B</t>
  </si>
  <si>
    <t>355B</t>
  </si>
  <si>
    <t>523C4</t>
  </si>
  <si>
    <t>TOTAL</t>
  </si>
  <si>
    <t>RECOMPOSICIÓN DEL CÓMPUTO I CONSEJO DISTRITAL DE BAJA CALIFORNIA</t>
  </si>
  <si>
    <t>TOTAL DE VOTOS EN EL DISTRITO POR RECOMPOSICIÓN DEL CÓMPUTO</t>
  </si>
  <si>
    <t>VOTACIÓN</t>
  </si>
  <si>
    <t>ACTA</t>
  </si>
  <si>
    <t>ANULADA</t>
  </si>
  <si>
    <t>RECOMPOSICIÓN DEL CÓMPUTO DISTRITAL DE LA ELECCIÓN DE DIPUTADOS 
POR EL PRINCIPIO DE MAYORIA RELATIVA</t>
  </si>
  <si>
    <t>DISTRIBUCIÓN FINAL DE VOTOS A FAVOR DE PARTIDOS POLÍTICOS Y PARTIDOS COALIGADOS 
POR RECOMPOSICIÓN DEL CÓMPUTO</t>
  </si>
  <si>
    <t>137*</t>
  </si>
  <si>
    <t>11*</t>
  </si>
  <si>
    <t>10*</t>
  </si>
  <si>
    <t>* Los datos asentados son el resultado de la suma aritmetica de la votacion obtenida en lo individual por sendos partidos políticos más la distribución de los tres votos anulados obtenidos por la totalidad de la coalición, que de conformidad con el artículo 256, fracción III, de la Ley Electoral local, corresponden un voto para el Partido Revolucionario Institucional, uno para el Partido Verde Ecologista de México y uno del Partido Nueva Alianza, por ser éstos los partidos con mayor votación.</t>
  </si>
  <si>
    <t>VOTACIÓN FINAL OBTENIDA POR LOS CANDIDATOS POR RECOMPOSICIÓN DEL CÓMPUTO</t>
  </si>
  <si>
    <t>En cumplimiento a lo ordenado en la Sentencia RR-111/2016 y acumulados del 
Tribunal de Justicia Electoral del Estado de Baja California</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</si>
</sst>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b/>
      <sz val="14"/>
      <name val="Calibri"/>
      <family val="2"/>
      <scheme val="minor"/>
    </font>
    <font>
      <b/>
      <sz val="10"/>
      <name val="Calibri"/>
      <family val="2"/>
      <scheme val="minor"/>
    </font>
    <font>
      <sz val="10"/>
      <color indexed="8"/>
      <name val="Arial"/>
      <family val="2"/>
    </font>
    <font>
      <sz val="9"/>
      <name val="Calibri"/>
      <family val="2"/>
    </font>
    <font>
      <sz val="8"/>
      <name val="Arial"/>
      <family val="2"/>
    </font>
    <font>
      <sz val="8"/>
      <color theme="1"/>
      <name val="Arial"/>
      <family val="2"/>
    </font>
    <font>
      <b/>
      <sz val="9"/>
      <name val="Corbel"/>
      <family val="2"/>
    </font>
    <font>
      <b/>
      <sz val="10"/>
      <name val="Corbel"/>
      <family val="2"/>
    </font>
    <font>
      <b/>
      <sz val="12"/>
      <name val="Corbel"/>
      <family val="2"/>
    </font>
    <font>
      <sz val="8"/>
      <name val="Calibri"/>
      <family val="2"/>
    </font>
    <font>
      <b/>
      <sz val="14"/>
      <name val="Corbel"/>
      <family val="2"/>
    </font>
    <font>
      <b/>
      <sz val="9"/>
      <color theme="1"/>
      <name val="Calibri"/>
      <family val="2"/>
      <scheme val="minor"/>
    </font>
    <font>
      <sz val="11"/>
      <name val="Calibri"/>
      <family val="2"/>
    </font>
    <font>
      <sz val="11"/>
      <name val="Arial"/>
      <family val="2"/>
    </font>
    <font>
      <b/>
      <sz val="11"/>
      <name val="Corbel"/>
      <family val="2"/>
    </font>
    <font>
      <b/>
      <sz val="8"/>
      <name val="Corbel"/>
      <family val="2"/>
    </font>
    <font>
      <b/>
      <sz val="14"/>
      <color theme="0"/>
      <name val="Corbel"/>
      <family val="2"/>
    </font>
    <font>
      <b/>
      <sz val="16"/>
      <color theme="7" tint="-0.499984740745262"/>
      <name val="Corbel"/>
      <family val="2"/>
    </font>
    <font>
      <b/>
      <sz val="16"/>
      <name val="Century Gothic"/>
      <family val="2"/>
    </font>
    <font>
      <b/>
      <sz val="13"/>
      <name val="Corbel"/>
      <family val="2"/>
    </font>
  </fonts>
  <fills count="7">
    <fill>
      <patternFill patternType="none"/>
    </fill>
    <fill>
      <patternFill patternType="gray125"/>
    </fill>
    <fill>
      <patternFill patternType="solid">
        <fgColor theme="0"/>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7" tint="-0.499984740745262"/>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71">
    <xf numFmtId="0" fontId="0" fillId="0" borderId="0" xfId="0"/>
    <xf numFmtId="0" fontId="3" fillId="2" borderId="0" xfId="0" applyFont="1" applyFill="1" applyBorder="1" applyAlignment="1">
      <alignment vertical="top" wrapText="1" readingOrder="1"/>
    </xf>
    <xf numFmtId="0" fontId="0" fillId="0" borderId="1" xfId="0" applyBorder="1"/>
    <xf numFmtId="0" fontId="0" fillId="0" borderId="0" xfId="0" applyBorder="1"/>
    <xf numFmtId="0" fontId="7" fillId="0" borderId="0" xfId="0" applyFont="1" applyBorder="1"/>
    <xf numFmtId="3" fontId="7" fillId="0" borderId="0" xfId="0" applyNumberFormat="1" applyFont="1" applyBorder="1"/>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wrapText="1"/>
    </xf>
    <xf numFmtId="0" fontId="0" fillId="0" borderId="0" xfId="0" applyFill="1" applyBorder="1"/>
    <xf numFmtId="0" fontId="5" fillId="0" borderId="0" xfId="1" applyFont="1" applyFill="1" applyBorder="1" applyAlignment="1">
      <alignment vertical="center"/>
    </xf>
    <xf numFmtId="0" fontId="10" fillId="0" borderId="0" xfId="1" applyFont="1" applyFill="1" applyBorder="1" applyAlignment="1">
      <alignment horizontal="center" vertical="center" wrapText="1"/>
    </xf>
    <xf numFmtId="0" fontId="0" fillId="0" borderId="0" xfId="0" applyBorder="1" applyAlignment="1">
      <alignment horizontal="center"/>
    </xf>
    <xf numFmtId="0" fontId="0" fillId="0" borderId="1" xfId="0" applyFill="1" applyBorder="1"/>
    <xf numFmtId="1" fontId="2" fillId="2" borderId="0" xfId="0" applyNumberFormat="1" applyFont="1" applyFill="1" applyBorder="1" applyAlignment="1"/>
    <xf numFmtId="0" fontId="10" fillId="2" borderId="0" xfId="0" applyFont="1" applyFill="1" applyBorder="1" applyAlignment="1">
      <alignment horizontal="center" vertical="center" wrapText="1" readingOrder="1"/>
    </xf>
    <xf numFmtId="0" fontId="10" fillId="0" borderId="0" xfId="1" applyFont="1" applyFill="1" applyBorder="1" applyAlignment="1">
      <alignment vertical="center" wrapText="1"/>
    </xf>
    <xf numFmtId="49" fontId="0" fillId="0" borderId="1" xfId="0" applyNumberFormat="1" applyBorder="1" applyAlignment="1">
      <alignment horizontal="center"/>
    </xf>
    <xf numFmtId="0" fontId="0" fillId="0" borderId="1" xfId="0" applyNumberFormat="1" applyBorder="1" applyAlignment="1">
      <alignment horizontal="center"/>
    </xf>
    <xf numFmtId="0" fontId="0" fillId="0" borderId="1" xfId="0" applyNumberFormat="1" applyFill="1" applyBorder="1" applyAlignment="1">
      <alignment horizontal="center"/>
    </xf>
    <xf numFmtId="1" fontId="0" fillId="0" borderId="1" xfId="0" applyNumberFormat="1" applyBorder="1" applyAlignment="1">
      <alignment horizontal="center"/>
    </xf>
    <xf numFmtId="1" fontId="0" fillId="0" borderId="1" xfId="0" applyNumberFormat="1" applyFill="1" applyBorder="1" applyAlignment="1">
      <alignment horizontal="center"/>
    </xf>
    <xf numFmtId="0" fontId="0" fillId="0" borderId="1" xfId="0" applyBorder="1" applyAlignment="1">
      <alignment horizontal="center"/>
    </xf>
    <xf numFmtId="1" fontId="0" fillId="0" borderId="0" xfId="0" applyNumberFormat="1" applyBorder="1"/>
    <xf numFmtId="0" fontId="5"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5" fillId="3" borderId="1" xfId="1" applyFont="1" applyFill="1" applyBorder="1" applyAlignment="1">
      <alignment horizontal="center" vertical="center"/>
    </xf>
    <xf numFmtId="0" fontId="5" fillId="3"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4" fillId="0" borderId="1" xfId="1" applyFont="1" applyFill="1" applyBorder="1" applyAlignment="1">
      <alignment horizontal="center" vertical="center"/>
    </xf>
    <xf numFmtId="0" fontId="8" fillId="0" borderId="0" xfId="1" applyFont="1" applyFill="1" applyBorder="1" applyAlignment="1">
      <alignment horizontal="justify" vertical="justify"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4" xfId="0" applyBorder="1"/>
    <xf numFmtId="0" fontId="10" fillId="2" borderId="0" xfId="0" applyFont="1" applyFill="1" applyBorder="1" applyAlignment="1">
      <alignment vertical="center" wrapText="1" readingOrder="1"/>
    </xf>
    <xf numFmtId="0" fontId="19" fillId="0" borderId="0" xfId="0" applyFont="1" applyFill="1" applyBorder="1" applyAlignment="1">
      <alignment horizontal="center" vertical="center" wrapText="1" readingOrder="1"/>
    </xf>
    <xf numFmtId="0" fontId="19" fillId="2" borderId="0" xfId="0" applyFont="1" applyFill="1" applyBorder="1" applyAlignment="1">
      <alignment vertical="center" wrapText="1" readingOrder="1"/>
    </xf>
    <xf numFmtId="0" fontId="10" fillId="0" borderId="1" xfId="1" applyFont="1" applyFill="1" applyBorder="1" applyAlignment="1">
      <alignment horizontal="center" vertical="center" wrapText="1"/>
    </xf>
    <xf numFmtId="0" fontId="12" fillId="6" borderId="0" xfId="1" applyFont="1" applyFill="1" applyBorder="1" applyAlignment="1">
      <alignment horizontal="center" vertical="center" wrapText="1"/>
    </xf>
    <xf numFmtId="0" fontId="19" fillId="2" borderId="0" xfId="0" applyFont="1" applyFill="1" applyBorder="1" applyAlignment="1">
      <alignment horizontal="center" vertical="center" wrapText="1" readingOrder="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16" fillId="0" borderId="3" xfId="1" applyFont="1" applyFill="1" applyBorder="1" applyAlignment="1">
      <alignment horizontal="justify" vertical="center" wrapText="1"/>
    </xf>
    <xf numFmtId="0" fontId="16" fillId="0" borderId="0" xfId="1" applyFont="1" applyFill="1" applyBorder="1" applyAlignment="1">
      <alignment horizontal="justify" vertical="center" wrapText="1"/>
    </xf>
    <xf numFmtId="0" fontId="18" fillId="5" borderId="0" xfId="1" applyFont="1" applyFill="1" applyBorder="1" applyAlignment="1">
      <alignment horizontal="center" vertical="center" wrapText="1"/>
    </xf>
    <xf numFmtId="0" fontId="6" fillId="4" borderId="8" xfId="0" applyFont="1" applyFill="1" applyBorder="1" applyAlignment="1">
      <alignment horizontal="center" vertical="center" wrapText="1"/>
    </xf>
    <xf numFmtId="0" fontId="9" fillId="4" borderId="4" xfId="1"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 fontId="20" fillId="2" borderId="0" xfId="0" applyNumberFormat="1" applyFont="1" applyFill="1" applyBorder="1" applyAlignment="1">
      <alignment horizontal="center" vertical="center"/>
    </xf>
    <xf numFmtId="0" fontId="21" fillId="2" borderId="0" xfId="0" applyFont="1" applyFill="1" applyBorder="1" applyAlignment="1">
      <alignment horizontal="center" vertical="center" wrapText="1" readingOrder="1"/>
    </xf>
    <xf numFmtId="0" fontId="6" fillId="3" borderId="2"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13" fillId="4" borderId="1" xfId="0" applyFont="1" applyFill="1" applyBorder="1" applyAlignment="1">
      <alignment horizontal="center" vertical="center" textRotation="45"/>
    </xf>
    <xf numFmtId="0" fontId="6" fillId="3"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png"/><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9</xdr:row>
      <xdr:rowOff>185738</xdr:rowOff>
    </xdr:from>
    <xdr:to>
      <xdr:col>11</xdr:col>
      <xdr:colOff>309563</xdr:colOff>
      <xdr:row>9</xdr:row>
      <xdr:rowOff>185738</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90788"/>
          <a:ext cx="238125" cy="0"/>
        </a:xfrm>
        <a:prstGeom prst="rect">
          <a:avLst/>
        </a:prstGeom>
        <a:noFill/>
      </xdr:spPr>
    </xdr:pic>
    <xdr:clientData/>
  </xdr:twoCellAnchor>
  <xdr:twoCellAnchor editAs="oneCell">
    <xdr:from>
      <xdr:col>2</xdr:col>
      <xdr:colOff>132671</xdr:colOff>
      <xdr:row>9</xdr:row>
      <xdr:rowOff>128587</xdr:rowOff>
    </xdr:from>
    <xdr:to>
      <xdr:col>2</xdr:col>
      <xdr:colOff>308884</xdr:colOff>
      <xdr:row>9</xdr:row>
      <xdr:rowOff>304800</xdr:rowOff>
    </xdr:to>
    <xdr:pic>
      <xdr:nvPicPr>
        <xdr:cNvPr id="4"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504146" y="2433637"/>
          <a:ext cx="176213" cy="176213"/>
        </a:xfrm>
        <a:prstGeom prst="rect">
          <a:avLst/>
        </a:prstGeom>
        <a:noFill/>
        <a:ln w="1">
          <a:noFill/>
          <a:miter lim="800000"/>
          <a:headEnd/>
          <a:tailEnd type="none" w="med" len="med"/>
        </a:ln>
        <a:effectLst/>
      </xdr:spPr>
    </xdr:pic>
    <xdr:clientData/>
  </xdr:twoCellAnchor>
  <xdr:twoCellAnchor editAs="oneCell">
    <xdr:from>
      <xdr:col>3</xdr:col>
      <xdr:colOff>128591</xdr:colOff>
      <xdr:row>9</xdr:row>
      <xdr:rowOff>128589</xdr:rowOff>
    </xdr:from>
    <xdr:to>
      <xdr:col>3</xdr:col>
      <xdr:colOff>304802</xdr:colOff>
      <xdr:row>9</xdr:row>
      <xdr:rowOff>304800</xdr:rowOff>
    </xdr:to>
    <xdr:pic>
      <xdr:nvPicPr>
        <xdr:cNvPr id="5"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957266" y="2433639"/>
          <a:ext cx="176211" cy="176211"/>
        </a:xfrm>
        <a:prstGeom prst="rect">
          <a:avLst/>
        </a:prstGeom>
        <a:noFill/>
        <a:ln w="1">
          <a:noFill/>
          <a:miter lim="800000"/>
          <a:headEnd/>
          <a:tailEnd type="none" w="med" len="med"/>
        </a:ln>
        <a:effectLst/>
      </xdr:spPr>
    </xdr:pic>
    <xdr:clientData/>
  </xdr:twoCellAnchor>
  <xdr:twoCellAnchor editAs="oneCell">
    <xdr:from>
      <xdr:col>4</xdr:col>
      <xdr:colOff>171453</xdr:colOff>
      <xdr:row>9</xdr:row>
      <xdr:rowOff>133351</xdr:rowOff>
    </xdr:from>
    <xdr:to>
      <xdr:col>4</xdr:col>
      <xdr:colOff>347665</xdr:colOff>
      <xdr:row>9</xdr:row>
      <xdr:rowOff>309563</xdr:rowOff>
    </xdr:to>
    <xdr:pic>
      <xdr:nvPicPr>
        <xdr:cNvPr id="6" name="Picture 14"/>
        <xdr:cNvPicPr>
          <a:picLocks noChangeAspect="1" noChangeArrowheads="1"/>
        </xdr:cNvPicPr>
      </xdr:nvPicPr>
      <xdr:blipFill>
        <a:blip xmlns:r="http://schemas.openxmlformats.org/officeDocument/2006/relationships" r:embed="rId4" cstate="print"/>
        <a:srcRect/>
        <a:stretch>
          <a:fillRect/>
        </a:stretch>
      </xdr:blipFill>
      <xdr:spPr bwMode="auto">
        <a:xfrm>
          <a:off x="1447803" y="2438401"/>
          <a:ext cx="176212" cy="176212"/>
        </a:xfrm>
        <a:prstGeom prst="rect">
          <a:avLst/>
        </a:prstGeom>
        <a:noFill/>
        <a:ln w="1">
          <a:noFill/>
          <a:miter lim="800000"/>
          <a:headEnd/>
          <a:tailEnd type="none" w="med" len="med"/>
        </a:ln>
        <a:effectLst/>
      </xdr:spPr>
    </xdr:pic>
    <xdr:clientData/>
  </xdr:twoCellAnchor>
  <xdr:twoCellAnchor editAs="oneCell">
    <xdr:from>
      <xdr:col>5</xdr:col>
      <xdr:colOff>155121</xdr:colOff>
      <xdr:row>9</xdr:row>
      <xdr:rowOff>128587</xdr:rowOff>
    </xdr:from>
    <xdr:to>
      <xdr:col>5</xdr:col>
      <xdr:colOff>345621</xdr:colOff>
      <xdr:row>9</xdr:row>
      <xdr:rowOff>319087</xdr:rowOff>
    </xdr:to>
    <xdr:pic>
      <xdr:nvPicPr>
        <xdr:cNvPr id="7"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964871" y="2433637"/>
          <a:ext cx="190500" cy="190500"/>
        </a:xfrm>
        <a:prstGeom prst="rect">
          <a:avLst/>
        </a:prstGeom>
        <a:noFill/>
      </xdr:spPr>
    </xdr:pic>
    <xdr:clientData/>
  </xdr:twoCellAnchor>
  <xdr:twoCellAnchor editAs="oneCell">
    <xdr:from>
      <xdr:col>6</xdr:col>
      <xdr:colOff>127908</xdr:colOff>
      <xdr:row>9</xdr:row>
      <xdr:rowOff>128588</xdr:rowOff>
    </xdr:from>
    <xdr:to>
      <xdr:col>6</xdr:col>
      <xdr:colOff>318408</xdr:colOff>
      <xdr:row>9</xdr:row>
      <xdr:rowOff>319088</xdr:rowOff>
    </xdr:to>
    <xdr:pic>
      <xdr:nvPicPr>
        <xdr:cNvPr id="8"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404383" y="2433638"/>
          <a:ext cx="190500" cy="190500"/>
        </a:xfrm>
        <a:prstGeom prst="rect">
          <a:avLst/>
        </a:prstGeom>
        <a:noFill/>
      </xdr:spPr>
    </xdr:pic>
    <xdr:clientData/>
  </xdr:twoCellAnchor>
  <xdr:twoCellAnchor editAs="oneCell">
    <xdr:from>
      <xdr:col>7</xdr:col>
      <xdr:colOff>141515</xdr:colOff>
      <xdr:row>9</xdr:row>
      <xdr:rowOff>133351</xdr:rowOff>
    </xdr:from>
    <xdr:to>
      <xdr:col>7</xdr:col>
      <xdr:colOff>312965</xdr:colOff>
      <xdr:row>9</xdr:row>
      <xdr:rowOff>323851</xdr:rowOff>
    </xdr:to>
    <xdr:pic>
      <xdr:nvPicPr>
        <xdr:cNvPr id="9" name="Picture 18"/>
        <xdr:cNvPicPr>
          <a:picLocks noChangeAspect="1" noChangeArrowheads="1"/>
        </xdr:cNvPicPr>
      </xdr:nvPicPr>
      <xdr:blipFill>
        <a:blip xmlns:r="http://schemas.openxmlformats.org/officeDocument/2006/relationships" r:embed="rId7" cstate="print"/>
        <a:srcRect/>
        <a:stretch>
          <a:fillRect/>
        </a:stretch>
      </xdr:blipFill>
      <xdr:spPr bwMode="auto">
        <a:xfrm>
          <a:off x="2837090" y="2438401"/>
          <a:ext cx="171450" cy="190500"/>
        </a:xfrm>
        <a:prstGeom prst="rect">
          <a:avLst/>
        </a:prstGeom>
        <a:noFill/>
      </xdr:spPr>
    </xdr:pic>
    <xdr:clientData/>
  </xdr:twoCellAnchor>
  <xdr:twoCellAnchor editAs="oneCell">
    <xdr:from>
      <xdr:col>8</xdr:col>
      <xdr:colOff>122465</xdr:colOff>
      <xdr:row>9</xdr:row>
      <xdr:rowOff>123144</xdr:rowOff>
    </xdr:from>
    <xdr:to>
      <xdr:col>8</xdr:col>
      <xdr:colOff>312965</xdr:colOff>
      <xdr:row>9</xdr:row>
      <xdr:rowOff>313644</xdr:rowOff>
    </xdr:to>
    <xdr:pic>
      <xdr:nvPicPr>
        <xdr:cNvPr id="10"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3284765" y="2428194"/>
          <a:ext cx="190500" cy="190500"/>
        </a:xfrm>
        <a:prstGeom prst="rect">
          <a:avLst/>
        </a:prstGeom>
        <a:noFill/>
      </xdr:spPr>
    </xdr:pic>
    <xdr:clientData/>
  </xdr:twoCellAnchor>
  <xdr:twoCellAnchor editAs="oneCell">
    <xdr:from>
      <xdr:col>9</xdr:col>
      <xdr:colOff>109537</xdr:colOff>
      <xdr:row>9</xdr:row>
      <xdr:rowOff>119062</xdr:rowOff>
    </xdr:from>
    <xdr:to>
      <xdr:col>9</xdr:col>
      <xdr:colOff>280987</xdr:colOff>
      <xdr:row>9</xdr:row>
      <xdr:rowOff>328612</xdr:rowOff>
    </xdr:to>
    <xdr:pic>
      <xdr:nvPicPr>
        <xdr:cNvPr id="11" name="Picture 23"/>
        <xdr:cNvPicPr>
          <a:picLocks noChangeAspect="1" noChangeArrowheads="1"/>
        </xdr:cNvPicPr>
      </xdr:nvPicPr>
      <xdr:blipFill>
        <a:blip xmlns:r="http://schemas.openxmlformats.org/officeDocument/2006/relationships" r:embed="rId9" cstate="print"/>
        <a:srcRect/>
        <a:stretch>
          <a:fillRect/>
        </a:stretch>
      </xdr:blipFill>
      <xdr:spPr bwMode="auto">
        <a:xfrm>
          <a:off x="3700462" y="2424112"/>
          <a:ext cx="171450" cy="209550"/>
        </a:xfrm>
        <a:prstGeom prst="rect">
          <a:avLst/>
        </a:prstGeom>
        <a:noFill/>
      </xdr:spPr>
    </xdr:pic>
    <xdr:clientData/>
  </xdr:twoCellAnchor>
  <xdr:twoCellAnchor editAs="oneCell">
    <xdr:from>
      <xdr:col>10</xdr:col>
      <xdr:colOff>80962</xdr:colOff>
      <xdr:row>9</xdr:row>
      <xdr:rowOff>147637</xdr:rowOff>
    </xdr:from>
    <xdr:to>
      <xdr:col>10</xdr:col>
      <xdr:colOff>300037</xdr:colOff>
      <xdr:row>9</xdr:row>
      <xdr:rowOff>309562</xdr:rowOff>
    </xdr:to>
    <xdr:pic>
      <xdr:nvPicPr>
        <xdr:cNvPr id="12"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4090987" y="2452687"/>
          <a:ext cx="219075" cy="161925"/>
        </a:xfrm>
        <a:prstGeom prst="rect">
          <a:avLst/>
        </a:prstGeom>
        <a:noFill/>
      </xdr:spPr>
    </xdr:pic>
    <xdr:clientData/>
  </xdr:twoCellAnchor>
  <xdr:twoCellAnchor editAs="oneCell">
    <xdr:from>
      <xdr:col>11</xdr:col>
      <xdr:colOff>71438</xdr:colOff>
      <xdr:row>9</xdr:row>
      <xdr:rowOff>114300</xdr:rowOff>
    </xdr:from>
    <xdr:to>
      <xdr:col>11</xdr:col>
      <xdr:colOff>459492</xdr:colOff>
      <xdr:row>9</xdr:row>
      <xdr:rowOff>323850</xdr:rowOff>
    </xdr:to>
    <xdr:pic>
      <xdr:nvPicPr>
        <xdr:cNvPr id="1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19350"/>
          <a:ext cx="388054" cy="209550"/>
        </a:xfrm>
        <a:prstGeom prst="rect">
          <a:avLst/>
        </a:prstGeom>
        <a:noFill/>
      </xdr:spPr>
    </xdr:pic>
    <xdr:clientData/>
  </xdr:twoCellAnchor>
  <xdr:twoCellAnchor editAs="oneCell">
    <xdr:from>
      <xdr:col>12</xdr:col>
      <xdr:colOff>117702</xdr:colOff>
      <xdr:row>9</xdr:row>
      <xdr:rowOff>119063</xdr:rowOff>
    </xdr:from>
    <xdr:to>
      <xdr:col>12</xdr:col>
      <xdr:colOff>317727</xdr:colOff>
      <xdr:row>9</xdr:row>
      <xdr:rowOff>328613</xdr:rowOff>
    </xdr:to>
    <xdr:pic>
      <xdr:nvPicPr>
        <xdr:cNvPr id="14"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5080227" y="2424113"/>
          <a:ext cx="200025" cy="209550"/>
        </a:xfrm>
        <a:prstGeom prst="rect">
          <a:avLst/>
        </a:prstGeom>
        <a:noFill/>
      </xdr:spPr>
    </xdr:pic>
    <xdr:clientData/>
  </xdr:twoCellAnchor>
  <xdr:twoCellAnchor editAs="oneCell">
    <xdr:from>
      <xdr:col>13</xdr:col>
      <xdr:colOff>144236</xdr:colOff>
      <xdr:row>9</xdr:row>
      <xdr:rowOff>125185</xdr:rowOff>
    </xdr:from>
    <xdr:to>
      <xdr:col>13</xdr:col>
      <xdr:colOff>344261</xdr:colOff>
      <xdr:row>9</xdr:row>
      <xdr:rowOff>334735</xdr:rowOff>
    </xdr:to>
    <xdr:pic>
      <xdr:nvPicPr>
        <xdr:cNvPr id="15" name="Picture 27"/>
        <xdr:cNvPicPr>
          <a:picLocks noChangeAspect="1" noChangeArrowheads="1"/>
        </xdr:cNvPicPr>
      </xdr:nvPicPr>
      <xdr:blipFill>
        <a:blip xmlns:r="http://schemas.openxmlformats.org/officeDocument/2006/relationships" r:embed="rId12" cstate="print"/>
        <a:srcRect/>
        <a:stretch>
          <a:fillRect/>
        </a:stretch>
      </xdr:blipFill>
      <xdr:spPr bwMode="auto">
        <a:xfrm>
          <a:off x="5544911" y="2430235"/>
          <a:ext cx="200025" cy="209550"/>
        </a:xfrm>
        <a:prstGeom prst="rect">
          <a:avLst/>
        </a:prstGeom>
        <a:noFill/>
      </xdr:spPr>
    </xdr:pic>
    <xdr:clientData/>
  </xdr:twoCellAnchor>
  <xdr:twoCellAnchor editAs="oneCell">
    <xdr:from>
      <xdr:col>14</xdr:col>
      <xdr:colOff>131989</xdr:colOff>
      <xdr:row>9</xdr:row>
      <xdr:rowOff>114981</xdr:rowOff>
    </xdr:from>
    <xdr:to>
      <xdr:col>14</xdr:col>
      <xdr:colOff>312964</xdr:colOff>
      <xdr:row>9</xdr:row>
      <xdr:rowOff>334056</xdr:rowOff>
    </xdr:to>
    <xdr:pic>
      <xdr:nvPicPr>
        <xdr:cNvPr id="16"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5989864" y="2420031"/>
          <a:ext cx="180975" cy="219075"/>
        </a:xfrm>
        <a:prstGeom prst="rect">
          <a:avLst/>
        </a:prstGeom>
        <a:noFill/>
      </xdr:spPr>
    </xdr:pic>
    <xdr:clientData/>
  </xdr:twoCellAnchor>
  <xdr:twoCellAnchor editAs="oneCell">
    <xdr:from>
      <xdr:col>7</xdr:col>
      <xdr:colOff>26533</xdr:colOff>
      <xdr:row>35</xdr:row>
      <xdr:rowOff>97973</xdr:rowOff>
    </xdr:from>
    <xdr:to>
      <xdr:col>7</xdr:col>
      <xdr:colOff>428557</xdr:colOff>
      <xdr:row>35</xdr:row>
      <xdr:rowOff>309565</xdr:rowOff>
    </xdr:to>
    <xdr:pic>
      <xdr:nvPicPr>
        <xdr:cNvPr id="17"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3169783" y="7679873"/>
          <a:ext cx="402024" cy="211592"/>
        </a:xfrm>
        <a:prstGeom prst="rect">
          <a:avLst/>
        </a:prstGeom>
        <a:noFill/>
      </xdr:spPr>
    </xdr:pic>
    <xdr:clientData/>
  </xdr:twoCellAnchor>
  <xdr:twoCellAnchor editAs="oneCell">
    <xdr:from>
      <xdr:col>8</xdr:col>
      <xdr:colOff>16328</xdr:colOff>
      <xdr:row>35</xdr:row>
      <xdr:rowOff>103414</xdr:rowOff>
    </xdr:from>
    <xdr:to>
      <xdr:col>8</xdr:col>
      <xdr:colOff>411621</xdr:colOff>
      <xdr:row>35</xdr:row>
      <xdr:rowOff>311463</xdr:rowOff>
    </xdr:to>
    <xdr:pic>
      <xdr:nvPicPr>
        <xdr:cNvPr id="18"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178628" y="3875314"/>
          <a:ext cx="395293" cy="208049"/>
        </a:xfrm>
        <a:prstGeom prst="rect">
          <a:avLst/>
        </a:prstGeom>
        <a:noFill/>
      </xdr:spPr>
    </xdr:pic>
    <xdr:clientData/>
  </xdr:twoCellAnchor>
  <xdr:twoCellAnchor editAs="oneCell">
    <xdr:from>
      <xdr:col>9</xdr:col>
      <xdr:colOff>30614</xdr:colOff>
      <xdr:row>35</xdr:row>
      <xdr:rowOff>117780</xdr:rowOff>
    </xdr:from>
    <xdr:to>
      <xdr:col>9</xdr:col>
      <xdr:colOff>402771</xdr:colOff>
      <xdr:row>35</xdr:row>
      <xdr:rowOff>324534</xdr:rowOff>
    </xdr:to>
    <xdr:pic>
      <xdr:nvPicPr>
        <xdr:cNvPr id="19"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621539" y="3889680"/>
          <a:ext cx="372157" cy="206754"/>
        </a:xfrm>
        <a:prstGeom prst="rect">
          <a:avLst/>
        </a:prstGeom>
        <a:noFill/>
      </xdr:spPr>
    </xdr:pic>
    <xdr:clientData/>
  </xdr:twoCellAnchor>
  <xdr:twoCellAnchor editAs="oneCell">
    <xdr:from>
      <xdr:col>10</xdr:col>
      <xdr:colOff>29934</xdr:colOff>
      <xdr:row>35</xdr:row>
      <xdr:rowOff>117526</xdr:rowOff>
    </xdr:from>
    <xdr:to>
      <xdr:col>10</xdr:col>
      <xdr:colOff>424541</xdr:colOff>
      <xdr:row>35</xdr:row>
      <xdr:rowOff>325213</xdr:rowOff>
    </xdr:to>
    <xdr:pic>
      <xdr:nvPicPr>
        <xdr:cNvPr id="20"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4039959" y="3889426"/>
          <a:ext cx="394607" cy="207687"/>
        </a:xfrm>
        <a:prstGeom prst="rect">
          <a:avLst/>
        </a:prstGeom>
        <a:noFill/>
      </xdr:spPr>
    </xdr:pic>
    <xdr:clientData/>
  </xdr:twoCellAnchor>
  <xdr:twoCellAnchor editAs="oneCell">
    <xdr:from>
      <xdr:col>11</xdr:col>
      <xdr:colOff>71437</xdr:colOff>
      <xdr:row>35</xdr:row>
      <xdr:rowOff>117778</xdr:rowOff>
    </xdr:from>
    <xdr:to>
      <xdr:col>11</xdr:col>
      <xdr:colOff>468087</xdr:colOff>
      <xdr:row>35</xdr:row>
      <xdr:rowOff>338139</xdr:rowOff>
    </xdr:to>
    <xdr:pic>
      <xdr:nvPicPr>
        <xdr:cNvPr id="21"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4519612" y="3889678"/>
          <a:ext cx="396650" cy="220361"/>
        </a:xfrm>
        <a:prstGeom prst="rect">
          <a:avLst/>
        </a:prstGeom>
        <a:noFill/>
      </xdr:spPr>
    </xdr:pic>
    <xdr:clientData/>
  </xdr:twoCellAnchor>
  <xdr:twoCellAnchor editAs="oneCell">
    <xdr:from>
      <xdr:col>12</xdr:col>
      <xdr:colOff>30957</xdr:colOff>
      <xdr:row>35</xdr:row>
      <xdr:rowOff>122429</xdr:rowOff>
    </xdr:from>
    <xdr:to>
      <xdr:col>12</xdr:col>
      <xdr:colOff>413657</xdr:colOff>
      <xdr:row>35</xdr:row>
      <xdr:rowOff>323850</xdr:rowOff>
    </xdr:to>
    <xdr:pic>
      <xdr:nvPicPr>
        <xdr:cNvPr id="22"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4993482" y="3894329"/>
          <a:ext cx="382700" cy="201421"/>
        </a:xfrm>
        <a:prstGeom prst="rect">
          <a:avLst/>
        </a:prstGeom>
        <a:noFill/>
      </xdr:spPr>
    </xdr:pic>
    <xdr:clientData/>
  </xdr:twoCellAnchor>
  <xdr:twoCellAnchor editAs="oneCell">
    <xdr:from>
      <xdr:col>2</xdr:col>
      <xdr:colOff>28575</xdr:colOff>
      <xdr:row>35</xdr:row>
      <xdr:rowOff>28575</xdr:rowOff>
    </xdr:from>
    <xdr:to>
      <xdr:col>2</xdr:col>
      <xdr:colOff>204786</xdr:colOff>
      <xdr:row>35</xdr:row>
      <xdr:rowOff>204786</xdr:rowOff>
    </xdr:to>
    <xdr:pic>
      <xdr:nvPicPr>
        <xdr:cNvPr id="23"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981075" y="9725025"/>
          <a:ext cx="176211" cy="176211"/>
        </a:xfrm>
        <a:prstGeom prst="rect">
          <a:avLst/>
        </a:prstGeom>
        <a:noFill/>
        <a:ln w="1">
          <a:noFill/>
          <a:miter lim="800000"/>
          <a:headEnd/>
          <a:tailEnd type="none" w="med" len="med"/>
        </a:ln>
        <a:effectLst/>
      </xdr:spPr>
    </xdr:pic>
    <xdr:clientData/>
  </xdr:twoCellAnchor>
  <xdr:twoCellAnchor editAs="oneCell">
    <xdr:from>
      <xdr:col>2</xdr:col>
      <xdr:colOff>247650</xdr:colOff>
      <xdr:row>35</xdr:row>
      <xdr:rowOff>19050</xdr:rowOff>
    </xdr:from>
    <xdr:to>
      <xdr:col>2</xdr:col>
      <xdr:colOff>438150</xdr:colOff>
      <xdr:row>35</xdr:row>
      <xdr:rowOff>209550</xdr:rowOff>
    </xdr:to>
    <xdr:pic>
      <xdr:nvPicPr>
        <xdr:cNvPr id="24"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200150" y="9715500"/>
          <a:ext cx="190500" cy="190500"/>
        </a:xfrm>
        <a:prstGeom prst="rect">
          <a:avLst/>
        </a:prstGeom>
        <a:noFill/>
      </xdr:spPr>
    </xdr:pic>
    <xdr:clientData/>
  </xdr:twoCellAnchor>
  <xdr:twoCellAnchor editAs="oneCell">
    <xdr:from>
      <xdr:col>2</xdr:col>
      <xdr:colOff>238125</xdr:colOff>
      <xdr:row>35</xdr:row>
      <xdr:rowOff>219075</xdr:rowOff>
    </xdr:from>
    <xdr:to>
      <xdr:col>2</xdr:col>
      <xdr:colOff>428625</xdr:colOff>
      <xdr:row>35</xdr:row>
      <xdr:rowOff>409575</xdr:rowOff>
    </xdr:to>
    <xdr:pic>
      <xdr:nvPicPr>
        <xdr:cNvPr id="25"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609600" y="3990975"/>
          <a:ext cx="190500" cy="190500"/>
        </a:xfrm>
        <a:prstGeom prst="rect">
          <a:avLst/>
        </a:prstGeom>
        <a:noFill/>
      </xdr:spPr>
    </xdr:pic>
    <xdr:clientData/>
  </xdr:twoCellAnchor>
  <xdr:twoCellAnchor editAs="oneCell">
    <xdr:from>
      <xdr:col>2</xdr:col>
      <xdr:colOff>38100</xdr:colOff>
      <xdr:row>35</xdr:row>
      <xdr:rowOff>228600</xdr:rowOff>
    </xdr:from>
    <xdr:to>
      <xdr:col>2</xdr:col>
      <xdr:colOff>228600</xdr:colOff>
      <xdr:row>35</xdr:row>
      <xdr:rowOff>419100</xdr:rowOff>
    </xdr:to>
    <xdr:pic>
      <xdr:nvPicPr>
        <xdr:cNvPr id="26"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409575" y="4000500"/>
          <a:ext cx="190500" cy="190500"/>
        </a:xfrm>
        <a:prstGeom prst="rect">
          <a:avLst/>
        </a:prstGeom>
        <a:noFill/>
      </xdr:spPr>
    </xdr:pic>
    <xdr:clientData/>
  </xdr:twoCellAnchor>
  <xdr:twoCellAnchor editAs="oneCell">
    <xdr:from>
      <xdr:col>3</xdr:col>
      <xdr:colOff>25854</xdr:colOff>
      <xdr:row>35</xdr:row>
      <xdr:rowOff>25854</xdr:rowOff>
    </xdr:from>
    <xdr:to>
      <xdr:col>3</xdr:col>
      <xdr:colOff>202065</xdr:colOff>
      <xdr:row>35</xdr:row>
      <xdr:rowOff>202065</xdr:rowOff>
    </xdr:to>
    <xdr:pic>
      <xdr:nvPicPr>
        <xdr:cNvPr id="27"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854529" y="3797754"/>
          <a:ext cx="176211" cy="176211"/>
        </a:xfrm>
        <a:prstGeom prst="rect">
          <a:avLst/>
        </a:prstGeom>
        <a:noFill/>
        <a:ln w="1">
          <a:noFill/>
          <a:miter lim="800000"/>
          <a:headEnd/>
          <a:tailEnd type="none" w="med" len="med"/>
        </a:ln>
        <a:effectLst/>
      </xdr:spPr>
    </xdr:pic>
    <xdr:clientData/>
  </xdr:twoCellAnchor>
  <xdr:twoCellAnchor editAs="oneCell">
    <xdr:from>
      <xdr:col>3</xdr:col>
      <xdr:colOff>221797</xdr:colOff>
      <xdr:row>35</xdr:row>
      <xdr:rowOff>16329</xdr:rowOff>
    </xdr:from>
    <xdr:to>
      <xdr:col>3</xdr:col>
      <xdr:colOff>412297</xdr:colOff>
      <xdr:row>35</xdr:row>
      <xdr:rowOff>206829</xdr:rowOff>
    </xdr:to>
    <xdr:pic>
      <xdr:nvPicPr>
        <xdr:cNvPr id="28"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050472" y="3788229"/>
          <a:ext cx="190500" cy="190500"/>
        </a:xfrm>
        <a:prstGeom prst="rect">
          <a:avLst/>
        </a:prstGeom>
        <a:noFill/>
      </xdr:spPr>
    </xdr:pic>
    <xdr:clientData/>
  </xdr:twoCellAnchor>
  <xdr:twoCellAnchor editAs="oneCell">
    <xdr:from>
      <xdr:col>3</xdr:col>
      <xdr:colOff>125187</xdr:colOff>
      <xdr:row>35</xdr:row>
      <xdr:rowOff>214993</xdr:rowOff>
    </xdr:from>
    <xdr:to>
      <xdr:col>3</xdr:col>
      <xdr:colOff>315687</xdr:colOff>
      <xdr:row>35</xdr:row>
      <xdr:rowOff>405493</xdr:rowOff>
    </xdr:to>
    <xdr:pic>
      <xdr:nvPicPr>
        <xdr:cNvPr id="29"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953862" y="3986893"/>
          <a:ext cx="190500" cy="190500"/>
        </a:xfrm>
        <a:prstGeom prst="rect">
          <a:avLst/>
        </a:prstGeom>
        <a:noFill/>
      </xdr:spPr>
    </xdr:pic>
    <xdr:clientData/>
  </xdr:twoCellAnchor>
  <xdr:twoCellAnchor editAs="oneCell">
    <xdr:from>
      <xdr:col>4</xdr:col>
      <xdr:colOff>65313</xdr:colOff>
      <xdr:row>35</xdr:row>
      <xdr:rowOff>31296</xdr:rowOff>
    </xdr:from>
    <xdr:to>
      <xdr:col>4</xdr:col>
      <xdr:colOff>241524</xdr:colOff>
      <xdr:row>35</xdr:row>
      <xdr:rowOff>207507</xdr:rowOff>
    </xdr:to>
    <xdr:pic>
      <xdr:nvPicPr>
        <xdr:cNvPr id="30"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1341663" y="3803196"/>
          <a:ext cx="176211" cy="176211"/>
        </a:xfrm>
        <a:prstGeom prst="rect">
          <a:avLst/>
        </a:prstGeom>
        <a:noFill/>
        <a:ln w="1">
          <a:noFill/>
          <a:miter lim="800000"/>
          <a:headEnd/>
          <a:tailEnd type="none" w="med" len="med"/>
        </a:ln>
        <a:effectLst/>
      </xdr:spPr>
    </xdr:pic>
    <xdr:clientData/>
  </xdr:twoCellAnchor>
  <xdr:twoCellAnchor editAs="oneCell">
    <xdr:from>
      <xdr:col>4</xdr:col>
      <xdr:colOff>293914</xdr:colOff>
      <xdr:row>35</xdr:row>
      <xdr:rowOff>21771</xdr:rowOff>
    </xdr:from>
    <xdr:to>
      <xdr:col>4</xdr:col>
      <xdr:colOff>484414</xdr:colOff>
      <xdr:row>35</xdr:row>
      <xdr:rowOff>212271</xdr:rowOff>
    </xdr:to>
    <xdr:pic>
      <xdr:nvPicPr>
        <xdr:cNvPr id="31"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570264" y="3793671"/>
          <a:ext cx="190500" cy="190500"/>
        </a:xfrm>
        <a:prstGeom prst="rect">
          <a:avLst/>
        </a:prstGeom>
        <a:noFill/>
      </xdr:spPr>
    </xdr:pic>
    <xdr:clientData/>
  </xdr:twoCellAnchor>
  <xdr:twoCellAnchor editAs="oneCell">
    <xdr:from>
      <xdr:col>4</xdr:col>
      <xdr:colOff>190497</xdr:colOff>
      <xdr:row>35</xdr:row>
      <xdr:rowOff>221796</xdr:rowOff>
    </xdr:from>
    <xdr:to>
      <xdr:col>4</xdr:col>
      <xdr:colOff>380997</xdr:colOff>
      <xdr:row>35</xdr:row>
      <xdr:rowOff>412296</xdr:rowOff>
    </xdr:to>
    <xdr:pic>
      <xdr:nvPicPr>
        <xdr:cNvPr id="32"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466847" y="3993696"/>
          <a:ext cx="190500" cy="190500"/>
        </a:xfrm>
        <a:prstGeom prst="rect">
          <a:avLst/>
        </a:prstGeom>
        <a:noFill/>
      </xdr:spPr>
    </xdr:pic>
    <xdr:clientData/>
  </xdr:twoCellAnchor>
  <xdr:twoCellAnchor editAs="oneCell">
    <xdr:from>
      <xdr:col>5</xdr:col>
      <xdr:colOff>53069</xdr:colOff>
      <xdr:row>35</xdr:row>
      <xdr:rowOff>27215</xdr:rowOff>
    </xdr:from>
    <xdr:to>
      <xdr:col>5</xdr:col>
      <xdr:colOff>229280</xdr:colOff>
      <xdr:row>35</xdr:row>
      <xdr:rowOff>203426</xdr:rowOff>
    </xdr:to>
    <xdr:pic>
      <xdr:nvPicPr>
        <xdr:cNvPr id="33"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1862819" y="3799115"/>
          <a:ext cx="176211" cy="176211"/>
        </a:xfrm>
        <a:prstGeom prst="rect">
          <a:avLst/>
        </a:prstGeom>
        <a:noFill/>
        <a:ln w="1">
          <a:noFill/>
          <a:miter lim="800000"/>
          <a:headEnd/>
          <a:tailEnd type="none" w="med" len="med"/>
        </a:ln>
        <a:effectLst/>
      </xdr:spPr>
    </xdr:pic>
    <xdr:clientData/>
  </xdr:twoCellAnchor>
  <xdr:twoCellAnchor editAs="oneCell">
    <xdr:from>
      <xdr:col>5</xdr:col>
      <xdr:colOff>151038</xdr:colOff>
      <xdr:row>35</xdr:row>
      <xdr:rowOff>212272</xdr:rowOff>
    </xdr:from>
    <xdr:to>
      <xdr:col>5</xdr:col>
      <xdr:colOff>341538</xdr:colOff>
      <xdr:row>35</xdr:row>
      <xdr:rowOff>402772</xdr:rowOff>
    </xdr:to>
    <xdr:pic>
      <xdr:nvPicPr>
        <xdr:cNvPr id="34"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960788" y="3984172"/>
          <a:ext cx="190500" cy="190500"/>
        </a:xfrm>
        <a:prstGeom prst="rect">
          <a:avLst/>
        </a:prstGeom>
        <a:noFill/>
      </xdr:spPr>
    </xdr:pic>
    <xdr:clientData/>
  </xdr:twoCellAnchor>
  <xdr:twoCellAnchor editAs="oneCell">
    <xdr:from>
      <xdr:col>5</xdr:col>
      <xdr:colOff>255816</xdr:colOff>
      <xdr:row>35</xdr:row>
      <xdr:rowOff>14968</xdr:rowOff>
    </xdr:from>
    <xdr:to>
      <xdr:col>5</xdr:col>
      <xdr:colOff>446316</xdr:colOff>
      <xdr:row>35</xdr:row>
      <xdr:rowOff>205468</xdr:rowOff>
    </xdr:to>
    <xdr:pic>
      <xdr:nvPicPr>
        <xdr:cNvPr id="35"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065566" y="3786868"/>
          <a:ext cx="190500" cy="190500"/>
        </a:xfrm>
        <a:prstGeom prst="rect">
          <a:avLst/>
        </a:prstGeom>
        <a:noFill/>
      </xdr:spPr>
    </xdr:pic>
    <xdr:clientData/>
  </xdr:twoCellAnchor>
  <xdr:twoCellAnchor editAs="oneCell">
    <xdr:from>
      <xdr:col>6</xdr:col>
      <xdr:colOff>53068</xdr:colOff>
      <xdr:row>35</xdr:row>
      <xdr:rowOff>21772</xdr:rowOff>
    </xdr:from>
    <xdr:to>
      <xdr:col>6</xdr:col>
      <xdr:colOff>243568</xdr:colOff>
      <xdr:row>35</xdr:row>
      <xdr:rowOff>212272</xdr:rowOff>
    </xdr:to>
    <xdr:pic>
      <xdr:nvPicPr>
        <xdr:cNvPr id="36"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2729593" y="7603672"/>
          <a:ext cx="190500" cy="190500"/>
        </a:xfrm>
        <a:prstGeom prst="rect">
          <a:avLst/>
        </a:prstGeom>
        <a:noFill/>
      </xdr:spPr>
    </xdr:pic>
    <xdr:clientData/>
  </xdr:twoCellAnchor>
  <xdr:twoCellAnchor editAs="oneCell">
    <xdr:from>
      <xdr:col>6</xdr:col>
      <xdr:colOff>161925</xdr:colOff>
      <xdr:row>35</xdr:row>
      <xdr:rowOff>221797</xdr:rowOff>
    </xdr:from>
    <xdr:to>
      <xdr:col>6</xdr:col>
      <xdr:colOff>352425</xdr:colOff>
      <xdr:row>35</xdr:row>
      <xdr:rowOff>412297</xdr:rowOff>
    </xdr:to>
    <xdr:pic>
      <xdr:nvPicPr>
        <xdr:cNvPr id="37"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2838450" y="7803697"/>
          <a:ext cx="190500" cy="190500"/>
        </a:xfrm>
        <a:prstGeom prst="rect">
          <a:avLst/>
        </a:prstGeom>
        <a:noFill/>
      </xdr:spPr>
    </xdr:pic>
    <xdr:clientData/>
  </xdr:twoCellAnchor>
  <xdr:twoCellAnchor editAs="oneCell">
    <xdr:from>
      <xdr:col>6</xdr:col>
      <xdr:colOff>255814</xdr:colOff>
      <xdr:row>35</xdr:row>
      <xdr:rowOff>29935</xdr:rowOff>
    </xdr:from>
    <xdr:to>
      <xdr:col>6</xdr:col>
      <xdr:colOff>446314</xdr:colOff>
      <xdr:row>35</xdr:row>
      <xdr:rowOff>220435</xdr:rowOff>
    </xdr:to>
    <xdr:pic>
      <xdr:nvPicPr>
        <xdr:cNvPr id="38"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932339" y="7611835"/>
          <a:ext cx="190500" cy="190500"/>
        </a:xfrm>
        <a:prstGeom prst="rect">
          <a:avLst/>
        </a:prstGeom>
        <a:noFill/>
      </xdr:spPr>
    </xdr:pic>
    <xdr:clientData/>
  </xdr:twoCellAnchor>
  <xdr:twoCellAnchor editAs="oneCell">
    <xdr:from>
      <xdr:col>11</xdr:col>
      <xdr:colOff>71438</xdr:colOff>
      <xdr:row>44</xdr:row>
      <xdr:rowOff>185738</xdr:rowOff>
    </xdr:from>
    <xdr:to>
      <xdr:col>11</xdr:col>
      <xdr:colOff>309563</xdr:colOff>
      <xdr:row>44</xdr:row>
      <xdr:rowOff>185738</xdr:rowOff>
    </xdr:to>
    <xdr:pic>
      <xdr:nvPicPr>
        <xdr:cNvPr id="3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5357813"/>
          <a:ext cx="238125" cy="0"/>
        </a:xfrm>
        <a:prstGeom prst="rect">
          <a:avLst/>
        </a:prstGeom>
        <a:noFill/>
      </xdr:spPr>
    </xdr:pic>
    <xdr:clientData/>
  </xdr:twoCellAnchor>
  <xdr:twoCellAnchor editAs="oneCell">
    <xdr:from>
      <xdr:col>2</xdr:col>
      <xdr:colOff>138114</xdr:colOff>
      <xdr:row>44</xdr:row>
      <xdr:rowOff>68714</xdr:rowOff>
    </xdr:from>
    <xdr:to>
      <xdr:col>2</xdr:col>
      <xdr:colOff>314327</xdr:colOff>
      <xdr:row>44</xdr:row>
      <xdr:rowOff>244927</xdr:rowOff>
    </xdr:to>
    <xdr:pic>
      <xdr:nvPicPr>
        <xdr:cNvPr id="40"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509589" y="5240789"/>
          <a:ext cx="176213" cy="176213"/>
        </a:xfrm>
        <a:prstGeom prst="rect">
          <a:avLst/>
        </a:prstGeom>
        <a:noFill/>
        <a:ln w="1">
          <a:noFill/>
          <a:miter lim="800000"/>
          <a:headEnd/>
          <a:tailEnd type="none" w="med" len="med"/>
        </a:ln>
        <a:effectLst/>
      </xdr:spPr>
    </xdr:pic>
    <xdr:clientData/>
  </xdr:twoCellAnchor>
  <xdr:twoCellAnchor editAs="oneCell">
    <xdr:from>
      <xdr:col>3</xdr:col>
      <xdr:colOff>134035</xdr:colOff>
      <xdr:row>44</xdr:row>
      <xdr:rowOff>68718</xdr:rowOff>
    </xdr:from>
    <xdr:to>
      <xdr:col>3</xdr:col>
      <xdr:colOff>310246</xdr:colOff>
      <xdr:row>44</xdr:row>
      <xdr:rowOff>244929</xdr:rowOff>
    </xdr:to>
    <xdr:pic>
      <xdr:nvPicPr>
        <xdr:cNvPr id="41"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962710" y="5240793"/>
          <a:ext cx="176211" cy="176211"/>
        </a:xfrm>
        <a:prstGeom prst="rect">
          <a:avLst/>
        </a:prstGeom>
        <a:noFill/>
        <a:ln w="1">
          <a:noFill/>
          <a:miter lim="800000"/>
          <a:headEnd/>
          <a:tailEnd type="none" w="med" len="med"/>
        </a:ln>
        <a:effectLst/>
      </xdr:spPr>
    </xdr:pic>
    <xdr:clientData/>
  </xdr:twoCellAnchor>
  <xdr:twoCellAnchor editAs="oneCell">
    <xdr:from>
      <xdr:col>4</xdr:col>
      <xdr:colOff>182342</xdr:colOff>
      <xdr:row>44</xdr:row>
      <xdr:rowOff>73480</xdr:rowOff>
    </xdr:from>
    <xdr:to>
      <xdr:col>4</xdr:col>
      <xdr:colOff>358554</xdr:colOff>
      <xdr:row>44</xdr:row>
      <xdr:rowOff>249692</xdr:rowOff>
    </xdr:to>
    <xdr:pic>
      <xdr:nvPicPr>
        <xdr:cNvPr id="42" name="Picture 14"/>
        <xdr:cNvPicPr>
          <a:picLocks noChangeAspect="1" noChangeArrowheads="1"/>
        </xdr:cNvPicPr>
      </xdr:nvPicPr>
      <xdr:blipFill>
        <a:blip xmlns:r="http://schemas.openxmlformats.org/officeDocument/2006/relationships" r:embed="rId4" cstate="print"/>
        <a:srcRect/>
        <a:stretch>
          <a:fillRect/>
        </a:stretch>
      </xdr:blipFill>
      <xdr:spPr bwMode="auto">
        <a:xfrm>
          <a:off x="1458692" y="5245555"/>
          <a:ext cx="176212" cy="176212"/>
        </a:xfrm>
        <a:prstGeom prst="rect">
          <a:avLst/>
        </a:prstGeom>
        <a:noFill/>
        <a:ln w="1">
          <a:noFill/>
          <a:miter lim="800000"/>
          <a:headEnd/>
          <a:tailEnd type="none" w="med" len="med"/>
        </a:ln>
        <a:effectLst/>
      </xdr:spPr>
    </xdr:pic>
    <xdr:clientData/>
  </xdr:twoCellAnchor>
  <xdr:twoCellAnchor editAs="oneCell">
    <xdr:from>
      <xdr:col>5</xdr:col>
      <xdr:colOff>155122</xdr:colOff>
      <xdr:row>44</xdr:row>
      <xdr:rowOff>52388</xdr:rowOff>
    </xdr:from>
    <xdr:to>
      <xdr:col>5</xdr:col>
      <xdr:colOff>345622</xdr:colOff>
      <xdr:row>44</xdr:row>
      <xdr:rowOff>242888</xdr:rowOff>
    </xdr:to>
    <xdr:pic>
      <xdr:nvPicPr>
        <xdr:cNvPr id="43"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964872" y="5224463"/>
          <a:ext cx="190500" cy="190500"/>
        </a:xfrm>
        <a:prstGeom prst="rect">
          <a:avLst/>
        </a:prstGeom>
        <a:noFill/>
      </xdr:spPr>
    </xdr:pic>
    <xdr:clientData/>
  </xdr:twoCellAnchor>
  <xdr:twoCellAnchor editAs="oneCell">
    <xdr:from>
      <xdr:col>6</xdr:col>
      <xdr:colOff>138794</xdr:colOff>
      <xdr:row>44</xdr:row>
      <xdr:rowOff>68717</xdr:rowOff>
    </xdr:from>
    <xdr:to>
      <xdr:col>6</xdr:col>
      <xdr:colOff>329294</xdr:colOff>
      <xdr:row>44</xdr:row>
      <xdr:rowOff>259217</xdr:rowOff>
    </xdr:to>
    <xdr:pic>
      <xdr:nvPicPr>
        <xdr:cNvPr id="44"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415269" y="5240792"/>
          <a:ext cx="190500" cy="190500"/>
        </a:xfrm>
        <a:prstGeom prst="rect">
          <a:avLst/>
        </a:prstGeom>
        <a:noFill/>
      </xdr:spPr>
    </xdr:pic>
    <xdr:clientData/>
  </xdr:twoCellAnchor>
  <xdr:twoCellAnchor editAs="oneCell">
    <xdr:from>
      <xdr:col>7</xdr:col>
      <xdr:colOff>152400</xdr:colOff>
      <xdr:row>44</xdr:row>
      <xdr:rowOff>73480</xdr:rowOff>
    </xdr:from>
    <xdr:to>
      <xdr:col>7</xdr:col>
      <xdr:colOff>323850</xdr:colOff>
      <xdr:row>44</xdr:row>
      <xdr:rowOff>263980</xdr:rowOff>
    </xdr:to>
    <xdr:pic>
      <xdr:nvPicPr>
        <xdr:cNvPr id="45" name="Picture 18"/>
        <xdr:cNvPicPr>
          <a:picLocks noChangeAspect="1" noChangeArrowheads="1"/>
        </xdr:cNvPicPr>
      </xdr:nvPicPr>
      <xdr:blipFill>
        <a:blip xmlns:r="http://schemas.openxmlformats.org/officeDocument/2006/relationships" r:embed="rId7" cstate="print"/>
        <a:srcRect/>
        <a:stretch>
          <a:fillRect/>
        </a:stretch>
      </xdr:blipFill>
      <xdr:spPr bwMode="auto">
        <a:xfrm>
          <a:off x="2847975" y="5245555"/>
          <a:ext cx="171450" cy="190500"/>
        </a:xfrm>
        <a:prstGeom prst="rect">
          <a:avLst/>
        </a:prstGeom>
        <a:noFill/>
      </xdr:spPr>
    </xdr:pic>
    <xdr:clientData/>
  </xdr:twoCellAnchor>
  <xdr:twoCellAnchor editAs="oneCell">
    <xdr:from>
      <xdr:col>8</xdr:col>
      <xdr:colOff>127908</xdr:colOff>
      <xdr:row>44</xdr:row>
      <xdr:rowOff>79602</xdr:rowOff>
    </xdr:from>
    <xdr:to>
      <xdr:col>8</xdr:col>
      <xdr:colOff>318408</xdr:colOff>
      <xdr:row>44</xdr:row>
      <xdr:rowOff>270102</xdr:rowOff>
    </xdr:to>
    <xdr:pic>
      <xdr:nvPicPr>
        <xdr:cNvPr id="46"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3290208" y="5251677"/>
          <a:ext cx="190500" cy="190500"/>
        </a:xfrm>
        <a:prstGeom prst="rect">
          <a:avLst/>
        </a:prstGeom>
        <a:noFill/>
      </xdr:spPr>
    </xdr:pic>
    <xdr:clientData/>
  </xdr:twoCellAnchor>
  <xdr:twoCellAnchor editAs="oneCell">
    <xdr:from>
      <xdr:col>9</xdr:col>
      <xdr:colOff>104095</xdr:colOff>
      <xdr:row>44</xdr:row>
      <xdr:rowOff>59191</xdr:rowOff>
    </xdr:from>
    <xdr:to>
      <xdr:col>9</xdr:col>
      <xdr:colOff>275545</xdr:colOff>
      <xdr:row>44</xdr:row>
      <xdr:rowOff>268741</xdr:rowOff>
    </xdr:to>
    <xdr:pic>
      <xdr:nvPicPr>
        <xdr:cNvPr id="47" name="Picture 23"/>
        <xdr:cNvPicPr>
          <a:picLocks noChangeAspect="1" noChangeArrowheads="1"/>
        </xdr:cNvPicPr>
      </xdr:nvPicPr>
      <xdr:blipFill>
        <a:blip xmlns:r="http://schemas.openxmlformats.org/officeDocument/2006/relationships" r:embed="rId9" cstate="print"/>
        <a:srcRect/>
        <a:stretch>
          <a:fillRect/>
        </a:stretch>
      </xdr:blipFill>
      <xdr:spPr bwMode="auto">
        <a:xfrm>
          <a:off x="3695020" y="5231266"/>
          <a:ext cx="171450" cy="209550"/>
        </a:xfrm>
        <a:prstGeom prst="rect">
          <a:avLst/>
        </a:prstGeom>
        <a:noFill/>
      </xdr:spPr>
    </xdr:pic>
    <xdr:clientData/>
  </xdr:twoCellAnchor>
  <xdr:twoCellAnchor editAs="oneCell">
    <xdr:from>
      <xdr:col>10</xdr:col>
      <xdr:colOff>119063</xdr:colOff>
      <xdr:row>44</xdr:row>
      <xdr:rowOff>82323</xdr:rowOff>
    </xdr:from>
    <xdr:to>
      <xdr:col>10</xdr:col>
      <xdr:colOff>338138</xdr:colOff>
      <xdr:row>44</xdr:row>
      <xdr:rowOff>244248</xdr:rowOff>
    </xdr:to>
    <xdr:pic>
      <xdr:nvPicPr>
        <xdr:cNvPr id="48"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4129088" y="5254398"/>
          <a:ext cx="219075" cy="161925"/>
        </a:xfrm>
        <a:prstGeom prst="rect">
          <a:avLst/>
        </a:prstGeom>
        <a:noFill/>
      </xdr:spPr>
    </xdr:pic>
    <xdr:clientData/>
  </xdr:twoCellAnchor>
  <xdr:twoCellAnchor editAs="oneCell">
    <xdr:from>
      <xdr:col>11</xdr:col>
      <xdr:colOff>65996</xdr:colOff>
      <xdr:row>44</xdr:row>
      <xdr:rowOff>54429</xdr:rowOff>
    </xdr:from>
    <xdr:to>
      <xdr:col>11</xdr:col>
      <xdr:colOff>435000</xdr:colOff>
      <xdr:row>44</xdr:row>
      <xdr:rowOff>263979</xdr:rowOff>
    </xdr:to>
    <xdr:pic>
      <xdr:nvPicPr>
        <xdr:cNvPr id="4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4171" y="5226504"/>
          <a:ext cx="369004" cy="209550"/>
        </a:xfrm>
        <a:prstGeom prst="rect">
          <a:avLst/>
        </a:prstGeom>
        <a:noFill/>
      </xdr:spPr>
    </xdr:pic>
    <xdr:clientData/>
  </xdr:twoCellAnchor>
  <xdr:twoCellAnchor editAs="oneCell">
    <xdr:from>
      <xdr:col>12</xdr:col>
      <xdr:colOff>134031</xdr:colOff>
      <xdr:row>44</xdr:row>
      <xdr:rowOff>59192</xdr:rowOff>
    </xdr:from>
    <xdr:to>
      <xdr:col>12</xdr:col>
      <xdr:colOff>334056</xdr:colOff>
      <xdr:row>44</xdr:row>
      <xdr:rowOff>268742</xdr:rowOff>
    </xdr:to>
    <xdr:pic>
      <xdr:nvPicPr>
        <xdr:cNvPr id="50"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5096556" y="5231267"/>
          <a:ext cx="200025" cy="209550"/>
        </a:xfrm>
        <a:prstGeom prst="rect">
          <a:avLst/>
        </a:prstGeom>
        <a:noFill/>
      </xdr:spPr>
    </xdr:pic>
    <xdr:clientData/>
  </xdr:twoCellAnchor>
  <xdr:twoCellAnchor editAs="oneCell">
    <xdr:from>
      <xdr:col>13</xdr:col>
      <xdr:colOff>122466</xdr:colOff>
      <xdr:row>44</xdr:row>
      <xdr:rowOff>48986</xdr:rowOff>
    </xdr:from>
    <xdr:to>
      <xdr:col>13</xdr:col>
      <xdr:colOff>322491</xdr:colOff>
      <xdr:row>44</xdr:row>
      <xdr:rowOff>258536</xdr:rowOff>
    </xdr:to>
    <xdr:pic>
      <xdr:nvPicPr>
        <xdr:cNvPr id="51" name="Picture 27"/>
        <xdr:cNvPicPr>
          <a:picLocks noChangeAspect="1" noChangeArrowheads="1"/>
        </xdr:cNvPicPr>
      </xdr:nvPicPr>
      <xdr:blipFill>
        <a:blip xmlns:r="http://schemas.openxmlformats.org/officeDocument/2006/relationships" r:embed="rId12" cstate="print"/>
        <a:srcRect/>
        <a:stretch>
          <a:fillRect/>
        </a:stretch>
      </xdr:blipFill>
      <xdr:spPr bwMode="auto">
        <a:xfrm>
          <a:off x="6209807" y="11963895"/>
          <a:ext cx="200025" cy="209550"/>
        </a:xfrm>
        <a:prstGeom prst="rect">
          <a:avLst/>
        </a:prstGeom>
        <a:noFill/>
      </xdr:spPr>
    </xdr:pic>
    <xdr:clientData/>
  </xdr:twoCellAnchor>
  <xdr:twoCellAnchor editAs="oneCell">
    <xdr:from>
      <xdr:col>14</xdr:col>
      <xdr:colOff>131990</xdr:colOff>
      <xdr:row>44</xdr:row>
      <xdr:rowOff>49667</xdr:rowOff>
    </xdr:from>
    <xdr:to>
      <xdr:col>14</xdr:col>
      <xdr:colOff>312965</xdr:colOff>
      <xdr:row>44</xdr:row>
      <xdr:rowOff>268742</xdr:rowOff>
    </xdr:to>
    <xdr:pic>
      <xdr:nvPicPr>
        <xdr:cNvPr id="52"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5989865" y="5221742"/>
          <a:ext cx="180975" cy="219075"/>
        </a:xfrm>
        <a:prstGeom prst="rect">
          <a:avLst/>
        </a:prstGeom>
        <a:noFill/>
      </xdr:spPr>
    </xdr:pic>
    <xdr:clientData/>
  </xdr:twoCellAnchor>
  <xdr:twoCellAnchor editAs="oneCell">
    <xdr:from>
      <xdr:col>12</xdr:col>
      <xdr:colOff>71438</xdr:colOff>
      <xdr:row>55</xdr:row>
      <xdr:rowOff>185738</xdr:rowOff>
    </xdr:from>
    <xdr:to>
      <xdr:col>12</xdr:col>
      <xdr:colOff>309563</xdr:colOff>
      <xdr:row>55</xdr:row>
      <xdr:rowOff>185738</xdr:rowOff>
    </xdr:to>
    <xdr:pic>
      <xdr:nvPicPr>
        <xdr:cNvPr id="5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6929438"/>
          <a:ext cx="238125" cy="0"/>
        </a:xfrm>
        <a:prstGeom prst="rect">
          <a:avLst/>
        </a:prstGeom>
        <a:noFill/>
      </xdr:spPr>
    </xdr:pic>
    <xdr:clientData/>
  </xdr:twoCellAnchor>
  <xdr:twoCellAnchor editAs="oneCell">
    <xdr:from>
      <xdr:col>3</xdr:col>
      <xdr:colOff>138114</xdr:colOff>
      <xdr:row>55</xdr:row>
      <xdr:rowOff>74157</xdr:rowOff>
    </xdr:from>
    <xdr:to>
      <xdr:col>3</xdr:col>
      <xdr:colOff>314327</xdr:colOff>
      <xdr:row>55</xdr:row>
      <xdr:rowOff>250370</xdr:rowOff>
    </xdr:to>
    <xdr:pic>
      <xdr:nvPicPr>
        <xdr:cNvPr id="54"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509589" y="6817857"/>
          <a:ext cx="176213" cy="176213"/>
        </a:xfrm>
        <a:prstGeom prst="rect">
          <a:avLst/>
        </a:prstGeom>
        <a:noFill/>
        <a:ln w="1">
          <a:noFill/>
          <a:miter lim="800000"/>
          <a:headEnd/>
          <a:tailEnd type="none" w="med" len="med"/>
        </a:ln>
        <a:effectLst/>
      </xdr:spPr>
    </xdr:pic>
    <xdr:clientData/>
  </xdr:twoCellAnchor>
  <xdr:twoCellAnchor editAs="oneCell">
    <xdr:from>
      <xdr:col>5</xdr:col>
      <xdr:colOff>182342</xdr:colOff>
      <xdr:row>55</xdr:row>
      <xdr:rowOff>73480</xdr:rowOff>
    </xdr:from>
    <xdr:to>
      <xdr:col>5</xdr:col>
      <xdr:colOff>358554</xdr:colOff>
      <xdr:row>55</xdr:row>
      <xdr:rowOff>249692</xdr:rowOff>
    </xdr:to>
    <xdr:pic>
      <xdr:nvPicPr>
        <xdr:cNvPr id="55" name="Picture 14"/>
        <xdr:cNvPicPr>
          <a:picLocks noChangeAspect="1" noChangeArrowheads="1"/>
        </xdr:cNvPicPr>
      </xdr:nvPicPr>
      <xdr:blipFill>
        <a:blip xmlns:r="http://schemas.openxmlformats.org/officeDocument/2006/relationships" r:embed="rId4" cstate="print"/>
        <a:srcRect/>
        <a:stretch>
          <a:fillRect/>
        </a:stretch>
      </xdr:blipFill>
      <xdr:spPr bwMode="auto">
        <a:xfrm>
          <a:off x="1458692" y="6817180"/>
          <a:ext cx="176212" cy="176212"/>
        </a:xfrm>
        <a:prstGeom prst="rect">
          <a:avLst/>
        </a:prstGeom>
        <a:noFill/>
        <a:ln w="1">
          <a:noFill/>
          <a:miter lim="800000"/>
          <a:headEnd/>
          <a:tailEnd type="none" w="med" len="med"/>
        </a:ln>
        <a:effectLst/>
      </xdr:spPr>
    </xdr:pic>
    <xdr:clientData/>
  </xdr:twoCellAnchor>
  <xdr:twoCellAnchor editAs="oneCell">
    <xdr:from>
      <xdr:col>6</xdr:col>
      <xdr:colOff>163286</xdr:colOff>
      <xdr:row>55</xdr:row>
      <xdr:rowOff>73480</xdr:rowOff>
    </xdr:from>
    <xdr:to>
      <xdr:col>6</xdr:col>
      <xdr:colOff>334736</xdr:colOff>
      <xdr:row>55</xdr:row>
      <xdr:rowOff>263980</xdr:rowOff>
    </xdr:to>
    <xdr:pic>
      <xdr:nvPicPr>
        <xdr:cNvPr id="56" name="Picture 18"/>
        <xdr:cNvPicPr>
          <a:picLocks noChangeAspect="1" noChangeArrowheads="1"/>
        </xdr:cNvPicPr>
      </xdr:nvPicPr>
      <xdr:blipFill>
        <a:blip xmlns:r="http://schemas.openxmlformats.org/officeDocument/2006/relationships" r:embed="rId7" cstate="print"/>
        <a:srcRect/>
        <a:stretch>
          <a:fillRect/>
        </a:stretch>
      </xdr:blipFill>
      <xdr:spPr bwMode="auto">
        <a:xfrm>
          <a:off x="1973036" y="6817180"/>
          <a:ext cx="171450" cy="190500"/>
        </a:xfrm>
        <a:prstGeom prst="rect">
          <a:avLst/>
        </a:prstGeom>
        <a:noFill/>
      </xdr:spPr>
    </xdr:pic>
    <xdr:clientData/>
  </xdr:twoCellAnchor>
  <xdr:twoCellAnchor editAs="oneCell">
    <xdr:from>
      <xdr:col>7</xdr:col>
      <xdr:colOff>125867</xdr:colOff>
      <xdr:row>55</xdr:row>
      <xdr:rowOff>75520</xdr:rowOff>
    </xdr:from>
    <xdr:to>
      <xdr:col>7</xdr:col>
      <xdr:colOff>297317</xdr:colOff>
      <xdr:row>55</xdr:row>
      <xdr:rowOff>285070</xdr:rowOff>
    </xdr:to>
    <xdr:pic>
      <xdr:nvPicPr>
        <xdr:cNvPr id="57" name="Picture 23"/>
        <xdr:cNvPicPr>
          <a:picLocks noChangeAspect="1" noChangeArrowheads="1"/>
        </xdr:cNvPicPr>
      </xdr:nvPicPr>
      <xdr:blipFill>
        <a:blip xmlns:r="http://schemas.openxmlformats.org/officeDocument/2006/relationships" r:embed="rId9" cstate="print"/>
        <a:srcRect/>
        <a:stretch>
          <a:fillRect/>
        </a:stretch>
      </xdr:blipFill>
      <xdr:spPr bwMode="auto">
        <a:xfrm>
          <a:off x="2402342" y="6819220"/>
          <a:ext cx="171450" cy="209550"/>
        </a:xfrm>
        <a:prstGeom prst="rect">
          <a:avLst/>
        </a:prstGeom>
        <a:noFill/>
      </xdr:spPr>
    </xdr:pic>
    <xdr:clientData/>
  </xdr:twoCellAnchor>
  <xdr:twoCellAnchor editAs="oneCell">
    <xdr:from>
      <xdr:col>8</xdr:col>
      <xdr:colOff>113620</xdr:colOff>
      <xdr:row>55</xdr:row>
      <xdr:rowOff>104095</xdr:rowOff>
    </xdr:from>
    <xdr:to>
      <xdr:col>8</xdr:col>
      <xdr:colOff>332695</xdr:colOff>
      <xdr:row>55</xdr:row>
      <xdr:rowOff>266020</xdr:rowOff>
    </xdr:to>
    <xdr:pic>
      <xdr:nvPicPr>
        <xdr:cNvPr id="58"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2809195" y="6847795"/>
          <a:ext cx="219075" cy="161925"/>
        </a:xfrm>
        <a:prstGeom prst="rect">
          <a:avLst/>
        </a:prstGeom>
        <a:noFill/>
      </xdr:spPr>
    </xdr:pic>
    <xdr:clientData/>
  </xdr:twoCellAnchor>
  <xdr:twoCellAnchor editAs="oneCell">
    <xdr:from>
      <xdr:col>9</xdr:col>
      <xdr:colOff>27896</xdr:colOff>
      <xdr:row>55</xdr:row>
      <xdr:rowOff>81643</xdr:rowOff>
    </xdr:from>
    <xdr:to>
      <xdr:col>9</xdr:col>
      <xdr:colOff>396900</xdr:colOff>
      <xdr:row>55</xdr:row>
      <xdr:rowOff>291193</xdr:rowOff>
    </xdr:to>
    <xdr:pic>
      <xdr:nvPicPr>
        <xdr:cNvPr id="5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90196" y="6825343"/>
          <a:ext cx="369004" cy="209550"/>
        </a:xfrm>
        <a:prstGeom prst="rect">
          <a:avLst/>
        </a:prstGeom>
        <a:noFill/>
      </xdr:spPr>
    </xdr:pic>
    <xdr:clientData/>
  </xdr:twoCellAnchor>
  <xdr:twoCellAnchor editAs="oneCell">
    <xdr:from>
      <xdr:col>10</xdr:col>
      <xdr:colOff>95931</xdr:colOff>
      <xdr:row>55</xdr:row>
      <xdr:rowOff>102734</xdr:rowOff>
    </xdr:from>
    <xdr:to>
      <xdr:col>10</xdr:col>
      <xdr:colOff>295956</xdr:colOff>
      <xdr:row>55</xdr:row>
      <xdr:rowOff>312284</xdr:rowOff>
    </xdr:to>
    <xdr:pic>
      <xdr:nvPicPr>
        <xdr:cNvPr id="60"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3686856" y="6846434"/>
          <a:ext cx="200025" cy="209550"/>
        </a:xfrm>
        <a:prstGeom prst="rect">
          <a:avLst/>
        </a:prstGeom>
        <a:noFill/>
      </xdr:spPr>
    </xdr:pic>
    <xdr:clientData/>
  </xdr:twoCellAnchor>
  <xdr:twoCellAnchor editAs="oneCell">
    <xdr:from>
      <xdr:col>11</xdr:col>
      <xdr:colOff>133350</xdr:colOff>
      <xdr:row>55</xdr:row>
      <xdr:rowOff>103415</xdr:rowOff>
    </xdr:from>
    <xdr:to>
      <xdr:col>11</xdr:col>
      <xdr:colOff>333375</xdr:colOff>
      <xdr:row>55</xdr:row>
      <xdr:rowOff>312965</xdr:rowOff>
    </xdr:to>
    <xdr:pic>
      <xdr:nvPicPr>
        <xdr:cNvPr id="61" name="Picture 27"/>
        <xdr:cNvPicPr>
          <a:picLocks noChangeAspect="1" noChangeArrowheads="1"/>
        </xdr:cNvPicPr>
      </xdr:nvPicPr>
      <xdr:blipFill>
        <a:blip xmlns:r="http://schemas.openxmlformats.org/officeDocument/2006/relationships" r:embed="rId12" cstate="print"/>
        <a:srcRect/>
        <a:stretch>
          <a:fillRect/>
        </a:stretch>
      </xdr:blipFill>
      <xdr:spPr bwMode="auto">
        <a:xfrm>
          <a:off x="4143375" y="6847115"/>
          <a:ext cx="200025" cy="209550"/>
        </a:xfrm>
        <a:prstGeom prst="rect">
          <a:avLst/>
        </a:prstGeom>
        <a:noFill/>
      </xdr:spPr>
    </xdr:pic>
    <xdr:clientData/>
  </xdr:twoCellAnchor>
  <xdr:twoCellAnchor editAs="oneCell">
    <xdr:from>
      <xdr:col>12</xdr:col>
      <xdr:colOff>191862</xdr:colOff>
      <xdr:row>55</xdr:row>
      <xdr:rowOff>82324</xdr:rowOff>
    </xdr:from>
    <xdr:to>
      <xdr:col>12</xdr:col>
      <xdr:colOff>372837</xdr:colOff>
      <xdr:row>55</xdr:row>
      <xdr:rowOff>301399</xdr:rowOff>
    </xdr:to>
    <xdr:pic>
      <xdr:nvPicPr>
        <xdr:cNvPr id="62"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4640037" y="6826024"/>
          <a:ext cx="180975" cy="219075"/>
        </a:xfrm>
        <a:prstGeom prst="rect">
          <a:avLst/>
        </a:prstGeom>
        <a:noFill/>
      </xdr:spPr>
    </xdr:pic>
    <xdr:clientData/>
  </xdr:twoCellAnchor>
  <xdr:twoCellAnchor editAs="oneCell">
    <xdr:from>
      <xdr:col>4</xdr:col>
      <xdr:colOff>47625</xdr:colOff>
      <xdr:row>55</xdr:row>
      <xdr:rowOff>28575</xdr:rowOff>
    </xdr:from>
    <xdr:to>
      <xdr:col>4</xdr:col>
      <xdr:colOff>223836</xdr:colOff>
      <xdr:row>55</xdr:row>
      <xdr:rowOff>204786</xdr:rowOff>
    </xdr:to>
    <xdr:pic>
      <xdr:nvPicPr>
        <xdr:cNvPr id="67"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876300" y="6772275"/>
          <a:ext cx="176211" cy="176211"/>
        </a:xfrm>
        <a:prstGeom prst="rect">
          <a:avLst/>
        </a:prstGeom>
        <a:noFill/>
        <a:ln w="1">
          <a:noFill/>
          <a:miter lim="800000"/>
          <a:headEnd/>
          <a:tailEnd type="none" w="med" len="med"/>
        </a:ln>
        <a:effectLst/>
      </xdr:spPr>
    </xdr:pic>
    <xdr:clientData/>
  </xdr:twoCellAnchor>
  <xdr:twoCellAnchor editAs="oneCell">
    <xdr:from>
      <xdr:col>4</xdr:col>
      <xdr:colOff>238125</xdr:colOff>
      <xdr:row>55</xdr:row>
      <xdr:rowOff>19050</xdr:rowOff>
    </xdr:from>
    <xdr:to>
      <xdr:col>4</xdr:col>
      <xdr:colOff>428625</xdr:colOff>
      <xdr:row>55</xdr:row>
      <xdr:rowOff>209550</xdr:rowOff>
    </xdr:to>
    <xdr:pic>
      <xdr:nvPicPr>
        <xdr:cNvPr id="68"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066800" y="6762750"/>
          <a:ext cx="190500" cy="190500"/>
        </a:xfrm>
        <a:prstGeom prst="rect">
          <a:avLst/>
        </a:prstGeom>
        <a:noFill/>
      </xdr:spPr>
    </xdr:pic>
    <xdr:clientData/>
  </xdr:twoCellAnchor>
  <xdr:twoCellAnchor editAs="oneCell">
    <xdr:from>
      <xdr:col>4</xdr:col>
      <xdr:colOff>238125</xdr:colOff>
      <xdr:row>55</xdr:row>
      <xdr:rowOff>219075</xdr:rowOff>
    </xdr:from>
    <xdr:to>
      <xdr:col>4</xdr:col>
      <xdr:colOff>428625</xdr:colOff>
      <xdr:row>55</xdr:row>
      <xdr:rowOff>371475</xdr:rowOff>
    </xdr:to>
    <xdr:pic>
      <xdr:nvPicPr>
        <xdr:cNvPr id="69"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066800" y="6962775"/>
          <a:ext cx="190500" cy="152400"/>
        </a:xfrm>
        <a:prstGeom prst="rect">
          <a:avLst/>
        </a:prstGeom>
        <a:noFill/>
      </xdr:spPr>
    </xdr:pic>
    <xdr:clientData/>
  </xdr:twoCellAnchor>
  <xdr:twoCellAnchor editAs="oneCell">
    <xdr:from>
      <xdr:col>4</xdr:col>
      <xdr:colOff>38100</xdr:colOff>
      <xdr:row>55</xdr:row>
      <xdr:rowOff>228600</xdr:rowOff>
    </xdr:from>
    <xdr:to>
      <xdr:col>4</xdr:col>
      <xdr:colOff>228600</xdr:colOff>
      <xdr:row>55</xdr:row>
      <xdr:rowOff>371475</xdr:rowOff>
    </xdr:to>
    <xdr:pic>
      <xdr:nvPicPr>
        <xdr:cNvPr id="70"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866775" y="6972300"/>
          <a:ext cx="190500" cy="142875"/>
        </a:xfrm>
        <a:prstGeom prst="rect">
          <a:avLst/>
        </a:prstGeom>
        <a:noFill/>
      </xdr:spPr>
    </xdr:pic>
    <xdr:clientData/>
  </xdr:twoCellAnchor>
  <xdr:twoCellAnchor editAs="oneCell">
    <xdr:from>
      <xdr:col>4</xdr:col>
      <xdr:colOff>47625</xdr:colOff>
      <xdr:row>55</xdr:row>
      <xdr:rowOff>28575</xdr:rowOff>
    </xdr:from>
    <xdr:to>
      <xdr:col>4</xdr:col>
      <xdr:colOff>223836</xdr:colOff>
      <xdr:row>55</xdr:row>
      <xdr:rowOff>204786</xdr:rowOff>
    </xdr:to>
    <xdr:pic>
      <xdr:nvPicPr>
        <xdr:cNvPr id="71"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876300" y="6772275"/>
          <a:ext cx="176211" cy="176211"/>
        </a:xfrm>
        <a:prstGeom prst="rect">
          <a:avLst/>
        </a:prstGeom>
        <a:noFill/>
        <a:ln w="1">
          <a:noFill/>
          <a:miter lim="800000"/>
          <a:headEnd/>
          <a:tailEnd type="none" w="med" len="med"/>
        </a:ln>
        <a:effectLst/>
      </xdr:spPr>
    </xdr:pic>
    <xdr:clientData/>
  </xdr:twoCellAnchor>
  <xdr:twoCellAnchor editAs="oneCell">
    <xdr:from>
      <xdr:col>4</xdr:col>
      <xdr:colOff>238125</xdr:colOff>
      <xdr:row>55</xdr:row>
      <xdr:rowOff>19050</xdr:rowOff>
    </xdr:from>
    <xdr:to>
      <xdr:col>4</xdr:col>
      <xdr:colOff>428625</xdr:colOff>
      <xdr:row>55</xdr:row>
      <xdr:rowOff>209550</xdr:rowOff>
    </xdr:to>
    <xdr:pic>
      <xdr:nvPicPr>
        <xdr:cNvPr id="72"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066800" y="6762750"/>
          <a:ext cx="190500" cy="190500"/>
        </a:xfrm>
        <a:prstGeom prst="rect">
          <a:avLst/>
        </a:prstGeom>
        <a:noFill/>
      </xdr:spPr>
    </xdr:pic>
    <xdr:clientData/>
  </xdr:twoCellAnchor>
  <xdr:twoCellAnchor editAs="oneCell">
    <xdr:from>
      <xdr:col>4</xdr:col>
      <xdr:colOff>238125</xdr:colOff>
      <xdr:row>55</xdr:row>
      <xdr:rowOff>219075</xdr:rowOff>
    </xdr:from>
    <xdr:to>
      <xdr:col>4</xdr:col>
      <xdr:colOff>428625</xdr:colOff>
      <xdr:row>56</xdr:row>
      <xdr:rowOff>3092</xdr:rowOff>
    </xdr:to>
    <xdr:pic>
      <xdr:nvPicPr>
        <xdr:cNvPr id="73"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066800" y="6962775"/>
          <a:ext cx="190500" cy="180975"/>
        </a:xfrm>
        <a:prstGeom prst="rect">
          <a:avLst/>
        </a:prstGeom>
        <a:noFill/>
      </xdr:spPr>
    </xdr:pic>
    <xdr:clientData/>
  </xdr:twoCellAnchor>
  <xdr:twoCellAnchor editAs="oneCell">
    <xdr:from>
      <xdr:col>4</xdr:col>
      <xdr:colOff>38100</xdr:colOff>
      <xdr:row>55</xdr:row>
      <xdr:rowOff>228600</xdr:rowOff>
    </xdr:from>
    <xdr:to>
      <xdr:col>4</xdr:col>
      <xdr:colOff>228600</xdr:colOff>
      <xdr:row>55</xdr:row>
      <xdr:rowOff>391886</xdr:rowOff>
    </xdr:to>
    <xdr:pic>
      <xdr:nvPicPr>
        <xdr:cNvPr id="74"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866775" y="6972300"/>
          <a:ext cx="190500" cy="163286"/>
        </a:xfrm>
        <a:prstGeom prst="rect">
          <a:avLst/>
        </a:prstGeom>
        <a:noFill/>
      </xdr:spPr>
    </xdr:pic>
    <xdr:clientData/>
  </xdr:twoCellAnchor>
  <xdr:twoCellAnchor editAs="oneCell">
    <xdr:from>
      <xdr:col>7</xdr:col>
      <xdr:colOff>45583</xdr:colOff>
      <xdr:row>17</xdr:row>
      <xdr:rowOff>97973</xdr:rowOff>
    </xdr:from>
    <xdr:to>
      <xdr:col>7</xdr:col>
      <xdr:colOff>428557</xdr:colOff>
      <xdr:row>17</xdr:row>
      <xdr:rowOff>309565</xdr:rowOff>
    </xdr:to>
    <xdr:pic>
      <xdr:nvPicPr>
        <xdr:cNvPr id="75"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2741158" y="5517698"/>
          <a:ext cx="402024" cy="211592"/>
        </a:xfrm>
        <a:prstGeom prst="rect">
          <a:avLst/>
        </a:prstGeom>
        <a:noFill/>
      </xdr:spPr>
    </xdr:pic>
    <xdr:clientData/>
  </xdr:twoCellAnchor>
  <xdr:twoCellAnchor editAs="oneCell">
    <xdr:from>
      <xdr:col>8</xdr:col>
      <xdr:colOff>16328</xdr:colOff>
      <xdr:row>17</xdr:row>
      <xdr:rowOff>103414</xdr:rowOff>
    </xdr:from>
    <xdr:to>
      <xdr:col>8</xdr:col>
      <xdr:colOff>411621</xdr:colOff>
      <xdr:row>17</xdr:row>
      <xdr:rowOff>311463</xdr:rowOff>
    </xdr:to>
    <xdr:pic>
      <xdr:nvPicPr>
        <xdr:cNvPr id="76"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178628" y="5523139"/>
          <a:ext cx="395293" cy="208049"/>
        </a:xfrm>
        <a:prstGeom prst="rect">
          <a:avLst/>
        </a:prstGeom>
        <a:noFill/>
      </xdr:spPr>
    </xdr:pic>
    <xdr:clientData/>
  </xdr:twoCellAnchor>
  <xdr:twoCellAnchor editAs="oneCell">
    <xdr:from>
      <xdr:col>9</xdr:col>
      <xdr:colOff>30614</xdr:colOff>
      <xdr:row>17</xdr:row>
      <xdr:rowOff>117780</xdr:rowOff>
    </xdr:from>
    <xdr:to>
      <xdr:col>9</xdr:col>
      <xdr:colOff>402771</xdr:colOff>
      <xdr:row>17</xdr:row>
      <xdr:rowOff>324534</xdr:rowOff>
    </xdr:to>
    <xdr:pic>
      <xdr:nvPicPr>
        <xdr:cNvPr id="77"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621539" y="5537505"/>
          <a:ext cx="372157" cy="206754"/>
        </a:xfrm>
        <a:prstGeom prst="rect">
          <a:avLst/>
        </a:prstGeom>
        <a:noFill/>
      </xdr:spPr>
    </xdr:pic>
    <xdr:clientData/>
  </xdr:twoCellAnchor>
  <xdr:twoCellAnchor editAs="oneCell">
    <xdr:from>
      <xdr:col>10</xdr:col>
      <xdr:colOff>29934</xdr:colOff>
      <xdr:row>17</xdr:row>
      <xdr:rowOff>117526</xdr:rowOff>
    </xdr:from>
    <xdr:to>
      <xdr:col>10</xdr:col>
      <xdr:colOff>424541</xdr:colOff>
      <xdr:row>17</xdr:row>
      <xdr:rowOff>325213</xdr:rowOff>
    </xdr:to>
    <xdr:pic>
      <xdr:nvPicPr>
        <xdr:cNvPr id="78"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4039959" y="5537251"/>
          <a:ext cx="394607" cy="207687"/>
        </a:xfrm>
        <a:prstGeom prst="rect">
          <a:avLst/>
        </a:prstGeom>
        <a:noFill/>
      </xdr:spPr>
    </xdr:pic>
    <xdr:clientData/>
  </xdr:twoCellAnchor>
  <xdr:twoCellAnchor editAs="oneCell">
    <xdr:from>
      <xdr:col>11</xdr:col>
      <xdr:colOff>71437</xdr:colOff>
      <xdr:row>17</xdr:row>
      <xdr:rowOff>117778</xdr:rowOff>
    </xdr:from>
    <xdr:to>
      <xdr:col>11</xdr:col>
      <xdr:colOff>439512</xdr:colOff>
      <xdr:row>17</xdr:row>
      <xdr:rowOff>338139</xdr:rowOff>
    </xdr:to>
    <xdr:pic>
      <xdr:nvPicPr>
        <xdr:cNvPr id="79"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4519612" y="5537503"/>
          <a:ext cx="396650" cy="220361"/>
        </a:xfrm>
        <a:prstGeom prst="rect">
          <a:avLst/>
        </a:prstGeom>
        <a:noFill/>
      </xdr:spPr>
    </xdr:pic>
    <xdr:clientData/>
  </xdr:twoCellAnchor>
  <xdr:twoCellAnchor editAs="oneCell">
    <xdr:from>
      <xdr:col>12</xdr:col>
      <xdr:colOff>30957</xdr:colOff>
      <xdr:row>17</xdr:row>
      <xdr:rowOff>122429</xdr:rowOff>
    </xdr:from>
    <xdr:to>
      <xdr:col>12</xdr:col>
      <xdr:colOff>413657</xdr:colOff>
      <xdr:row>17</xdr:row>
      <xdr:rowOff>323850</xdr:rowOff>
    </xdr:to>
    <xdr:pic>
      <xdr:nvPicPr>
        <xdr:cNvPr id="80"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4993482" y="5542154"/>
          <a:ext cx="382700" cy="201421"/>
        </a:xfrm>
        <a:prstGeom prst="rect">
          <a:avLst/>
        </a:prstGeom>
        <a:noFill/>
      </xdr:spPr>
    </xdr:pic>
    <xdr:clientData/>
  </xdr:twoCellAnchor>
  <xdr:twoCellAnchor editAs="oneCell">
    <xdr:from>
      <xdr:col>2</xdr:col>
      <xdr:colOff>47625</xdr:colOff>
      <xdr:row>17</xdr:row>
      <xdr:rowOff>28575</xdr:rowOff>
    </xdr:from>
    <xdr:to>
      <xdr:col>2</xdr:col>
      <xdr:colOff>223836</xdr:colOff>
      <xdr:row>17</xdr:row>
      <xdr:rowOff>204786</xdr:rowOff>
    </xdr:to>
    <xdr:pic>
      <xdr:nvPicPr>
        <xdr:cNvPr id="81"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419100" y="5448300"/>
          <a:ext cx="176211" cy="176211"/>
        </a:xfrm>
        <a:prstGeom prst="rect">
          <a:avLst/>
        </a:prstGeom>
        <a:noFill/>
        <a:ln w="1">
          <a:noFill/>
          <a:miter lim="800000"/>
          <a:headEnd/>
          <a:tailEnd type="none" w="med" len="med"/>
        </a:ln>
        <a:effectLst/>
      </xdr:spPr>
    </xdr:pic>
    <xdr:clientData/>
  </xdr:twoCellAnchor>
  <xdr:twoCellAnchor editAs="oneCell">
    <xdr:from>
      <xdr:col>2</xdr:col>
      <xdr:colOff>238125</xdr:colOff>
      <xdr:row>17</xdr:row>
      <xdr:rowOff>19050</xdr:rowOff>
    </xdr:from>
    <xdr:to>
      <xdr:col>2</xdr:col>
      <xdr:colOff>428625</xdr:colOff>
      <xdr:row>17</xdr:row>
      <xdr:rowOff>209550</xdr:rowOff>
    </xdr:to>
    <xdr:pic>
      <xdr:nvPicPr>
        <xdr:cNvPr id="82"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609600" y="5438775"/>
          <a:ext cx="190500" cy="190500"/>
        </a:xfrm>
        <a:prstGeom prst="rect">
          <a:avLst/>
        </a:prstGeom>
        <a:noFill/>
      </xdr:spPr>
    </xdr:pic>
    <xdr:clientData/>
  </xdr:twoCellAnchor>
  <xdr:twoCellAnchor editAs="oneCell">
    <xdr:from>
      <xdr:col>2</xdr:col>
      <xdr:colOff>238125</xdr:colOff>
      <xdr:row>17</xdr:row>
      <xdr:rowOff>219075</xdr:rowOff>
    </xdr:from>
    <xdr:to>
      <xdr:col>2</xdr:col>
      <xdr:colOff>428625</xdr:colOff>
      <xdr:row>17</xdr:row>
      <xdr:rowOff>409575</xdr:rowOff>
    </xdr:to>
    <xdr:pic>
      <xdr:nvPicPr>
        <xdr:cNvPr id="83"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609600" y="5638800"/>
          <a:ext cx="190500" cy="190500"/>
        </a:xfrm>
        <a:prstGeom prst="rect">
          <a:avLst/>
        </a:prstGeom>
        <a:noFill/>
      </xdr:spPr>
    </xdr:pic>
    <xdr:clientData/>
  </xdr:twoCellAnchor>
  <xdr:twoCellAnchor editAs="oneCell">
    <xdr:from>
      <xdr:col>2</xdr:col>
      <xdr:colOff>38100</xdr:colOff>
      <xdr:row>17</xdr:row>
      <xdr:rowOff>228600</xdr:rowOff>
    </xdr:from>
    <xdr:to>
      <xdr:col>2</xdr:col>
      <xdr:colOff>228600</xdr:colOff>
      <xdr:row>18</xdr:row>
      <xdr:rowOff>1</xdr:rowOff>
    </xdr:to>
    <xdr:pic>
      <xdr:nvPicPr>
        <xdr:cNvPr id="84"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409575" y="5648325"/>
          <a:ext cx="190500" cy="190500"/>
        </a:xfrm>
        <a:prstGeom prst="rect">
          <a:avLst/>
        </a:prstGeom>
        <a:noFill/>
      </xdr:spPr>
    </xdr:pic>
    <xdr:clientData/>
  </xdr:twoCellAnchor>
  <xdr:twoCellAnchor editAs="oneCell">
    <xdr:from>
      <xdr:col>3</xdr:col>
      <xdr:colOff>25854</xdr:colOff>
      <xdr:row>17</xdr:row>
      <xdr:rowOff>25854</xdr:rowOff>
    </xdr:from>
    <xdr:to>
      <xdr:col>3</xdr:col>
      <xdr:colOff>202065</xdr:colOff>
      <xdr:row>17</xdr:row>
      <xdr:rowOff>202065</xdr:rowOff>
    </xdr:to>
    <xdr:pic>
      <xdr:nvPicPr>
        <xdr:cNvPr id="85"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854529" y="5445579"/>
          <a:ext cx="176211" cy="176211"/>
        </a:xfrm>
        <a:prstGeom prst="rect">
          <a:avLst/>
        </a:prstGeom>
        <a:noFill/>
        <a:ln w="1">
          <a:noFill/>
          <a:miter lim="800000"/>
          <a:headEnd/>
          <a:tailEnd type="none" w="med" len="med"/>
        </a:ln>
        <a:effectLst/>
      </xdr:spPr>
    </xdr:pic>
    <xdr:clientData/>
  </xdr:twoCellAnchor>
  <xdr:twoCellAnchor editAs="oneCell">
    <xdr:from>
      <xdr:col>3</xdr:col>
      <xdr:colOff>221797</xdr:colOff>
      <xdr:row>17</xdr:row>
      <xdr:rowOff>16329</xdr:rowOff>
    </xdr:from>
    <xdr:to>
      <xdr:col>3</xdr:col>
      <xdr:colOff>412297</xdr:colOff>
      <xdr:row>17</xdr:row>
      <xdr:rowOff>206829</xdr:rowOff>
    </xdr:to>
    <xdr:pic>
      <xdr:nvPicPr>
        <xdr:cNvPr id="86"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050472" y="5436054"/>
          <a:ext cx="190500" cy="190500"/>
        </a:xfrm>
        <a:prstGeom prst="rect">
          <a:avLst/>
        </a:prstGeom>
        <a:noFill/>
      </xdr:spPr>
    </xdr:pic>
    <xdr:clientData/>
  </xdr:twoCellAnchor>
  <xdr:twoCellAnchor editAs="oneCell">
    <xdr:from>
      <xdr:col>3</xdr:col>
      <xdr:colOff>125187</xdr:colOff>
      <xdr:row>17</xdr:row>
      <xdr:rowOff>214993</xdr:rowOff>
    </xdr:from>
    <xdr:to>
      <xdr:col>3</xdr:col>
      <xdr:colOff>315687</xdr:colOff>
      <xdr:row>17</xdr:row>
      <xdr:rowOff>405493</xdr:rowOff>
    </xdr:to>
    <xdr:pic>
      <xdr:nvPicPr>
        <xdr:cNvPr id="87"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953862" y="5634718"/>
          <a:ext cx="190500" cy="190500"/>
        </a:xfrm>
        <a:prstGeom prst="rect">
          <a:avLst/>
        </a:prstGeom>
        <a:noFill/>
      </xdr:spPr>
    </xdr:pic>
    <xdr:clientData/>
  </xdr:twoCellAnchor>
  <xdr:twoCellAnchor editAs="oneCell">
    <xdr:from>
      <xdr:col>4</xdr:col>
      <xdr:colOff>65313</xdr:colOff>
      <xdr:row>17</xdr:row>
      <xdr:rowOff>31296</xdr:rowOff>
    </xdr:from>
    <xdr:to>
      <xdr:col>4</xdr:col>
      <xdr:colOff>241524</xdr:colOff>
      <xdr:row>17</xdr:row>
      <xdr:rowOff>207507</xdr:rowOff>
    </xdr:to>
    <xdr:pic>
      <xdr:nvPicPr>
        <xdr:cNvPr id="88"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1341663" y="5451021"/>
          <a:ext cx="176211" cy="176211"/>
        </a:xfrm>
        <a:prstGeom prst="rect">
          <a:avLst/>
        </a:prstGeom>
        <a:noFill/>
        <a:ln w="1">
          <a:noFill/>
          <a:miter lim="800000"/>
          <a:headEnd/>
          <a:tailEnd type="none" w="med" len="med"/>
        </a:ln>
        <a:effectLst/>
      </xdr:spPr>
    </xdr:pic>
    <xdr:clientData/>
  </xdr:twoCellAnchor>
  <xdr:twoCellAnchor editAs="oneCell">
    <xdr:from>
      <xdr:col>4</xdr:col>
      <xdr:colOff>293914</xdr:colOff>
      <xdr:row>17</xdr:row>
      <xdr:rowOff>21771</xdr:rowOff>
    </xdr:from>
    <xdr:to>
      <xdr:col>4</xdr:col>
      <xdr:colOff>465364</xdr:colOff>
      <xdr:row>17</xdr:row>
      <xdr:rowOff>212271</xdr:rowOff>
    </xdr:to>
    <xdr:pic>
      <xdr:nvPicPr>
        <xdr:cNvPr id="89"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1570264" y="5441496"/>
          <a:ext cx="190500" cy="190500"/>
        </a:xfrm>
        <a:prstGeom prst="rect">
          <a:avLst/>
        </a:prstGeom>
        <a:noFill/>
      </xdr:spPr>
    </xdr:pic>
    <xdr:clientData/>
  </xdr:twoCellAnchor>
  <xdr:twoCellAnchor editAs="oneCell">
    <xdr:from>
      <xdr:col>4</xdr:col>
      <xdr:colOff>190497</xdr:colOff>
      <xdr:row>17</xdr:row>
      <xdr:rowOff>221796</xdr:rowOff>
    </xdr:from>
    <xdr:to>
      <xdr:col>4</xdr:col>
      <xdr:colOff>380997</xdr:colOff>
      <xdr:row>17</xdr:row>
      <xdr:rowOff>412296</xdr:rowOff>
    </xdr:to>
    <xdr:pic>
      <xdr:nvPicPr>
        <xdr:cNvPr id="90"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466847" y="5641521"/>
          <a:ext cx="190500" cy="190500"/>
        </a:xfrm>
        <a:prstGeom prst="rect">
          <a:avLst/>
        </a:prstGeom>
        <a:noFill/>
      </xdr:spPr>
    </xdr:pic>
    <xdr:clientData/>
  </xdr:twoCellAnchor>
  <xdr:twoCellAnchor editAs="oneCell">
    <xdr:from>
      <xdr:col>5</xdr:col>
      <xdr:colOff>53069</xdr:colOff>
      <xdr:row>17</xdr:row>
      <xdr:rowOff>27215</xdr:rowOff>
    </xdr:from>
    <xdr:to>
      <xdr:col>5</xdr:col>
      <xdr:colOff>229280</xdr:colOff>
      <xdr:row>17</xdr:row>
      <xdr:rowOff>203426</xdr:rowOff>
    </xdr:to>
    <xdr:pic>
      <xdr:nvPicPr>
        <xdr:cNvPr id="91"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1862819" y="5446940"/>
          <a:ext cx="176211" cy="176211"/>
        </a:xfrm>
        <a:prstGeom prst="rect">
          <a:avLst/>
        </a:prstGeom>
        <a:noFill/>
        <a:ln w="1">
          <a:noFill/>
          <a:miter lim="800000"/>
          <a:headEnd/>
          <a:tailEnd type="none" w="med" len="med"/>
        </a:ln>
        <a:effectLst/>
      </xdr:spPr>
    </xdr:pic>
    <xdr:clientData/>
  </xdr:twoCellAnchor>
  <xdr:twoCellAnchor editAs="oneCell">
    <xdr:from>
      <xdr:col>5</xdr:col>
      <xdr:colOff>151038</xdr:colOff>
      <xdr:row>17</xdr:row>
      <xdr:rowOff>212272</xdr:rowOff>
    </xdr:from>
    <xdr:to>
      <xdr:col>5</xdr:col>
      <xdr:colOff>341538</xdr:colOff>
      <xdr:row>17</xdr:row>
      <xdr:rowOff>402772</xdr:rowOff>
    </xdr:to>
    <xdr:pic>
      <xdr:nvPicPr>
        <xdr:cNvPr id="92"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1960788" y="5631997"/>
          <a:ext cx="190500" cy="190500"/>
        </a:xfrm>
        <a:prstGeom prst="rect">
          <a:avLst/>
        </a:prstGeom>
        <a:noFill/>
      </xdr:spPr>
    </xdr:pic>
    <xdr:clientData/>
  </xdr:twoCellAnchor>
  <xdr:twoCellAnchor editAs="oneCell">
    <xdr:from>
      <xdr:col>5</xdr:col>
      <xdr:colOff>255816</xdr:colOff>
      <xdr:row>17</xdr:row>
      <xdr:rowOff>14968</xdr:rowOff>
    </xdr:from>
    <xdr:to>
      <xdr:col>5</xdr:col>
      <xdr:colOff>417741</xdr:colOff>
      <xdr:row>17</xdr:row>
      <xdr:rowOff>205468</xdr:rowOff>
    </xdr:to>
    <xdr:pic>
      <xdr:nvPicPr>
        <xdr:cNvPr id="93"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065566" y="5434693"/>
          <a:ext cx="190500" cy="190500"/>
        </a:xfrm>
        <a:prstGeom prst="rect">
          <a:avLst/>
        </a:prstGeom>
        <a:noFill/>
      </xdr:spPr>
    </xdr:pic>
    <xdr:clientData/>
  </xdr:twoCellAnchor>
  <xdr:twoCellAnchor editAs="oneCell">
    <xdr:from>
      <xdr:col>6</xdr:col>
      <xdr:colOff>14968</xdr:colOff>
      <xdr:row>17</xdr:row>
      <xdr:rowOff>21772</xdr:rowOff>
    </xdr:from>
    <xdr:to>
      <xdr:col>6</xdr:col>
      <xdr:colOff>205468</xdr:colOff>
      <xdr:row>17</xdr:row>
      <xdr:rowOff>212272</xdr:rowOff>
    </xdr:to>
    <xdr:pic>
      <xdr:nvPicPr>
        <xdr:cNvPr id="94"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2291443" y="5441497"/>
          <a:ext cx="190500" cy="190500"/>
        </a:xfrm>
        <a:prstGeom prst="rect">
          <a:avLst/>
        </a:prstGeom>
        <a:noFill/>
      </xdr:spPr>
    </xdr:pic>
    <xdr:clientData/>
  </xdr:twoCellAnchor>
  <xdr:twoCellAnchor editAs="oneCell">
    <xdr:from>
      <xdr:col>6</xdr:col>
      <xdr:colOff>123825</xdr:colOff>
      <xdr:row>17</xdr:row>
      <xdr:rowOff>221797</xdr:rowOff>
    </xdr:from>
    <xdr:to>
      <xdr:col>6</xdr:col>
      <xdr:colOff>314325</xdr:colOff>
      <xdr:row>17</xdr:row>
      <xdr:rowOff>412297</xdr:rowOff>
    </xdr:to>
    <xdr:pic>
      <xdr:nvPicPr>
        <xdr:cNvPr id="95"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2400300" y="5641522"/>
          <a:ext cx="190500" cy="190500"/>
        </a:xfrm>
        <a:prstGeom prst="rect">
          <a:avLst/>
        </a:prstGeom>
        <a:noFill/>
      </xdr:spPr>
    </xdr:pic>
    <xdr:clientData/>
  </xdr:twoCellAnchor>
  <xdr:twoCellAnchor editAs="oneCell">
    <xdr:from>
      <xdr:col>6</xdr:col>
      <xdr:colOff>217714</xdr:colOff>
      <xdr:row>17</xdr:row>
      <xdr:rowOff>29935</xdr:rowOff>
    </xdr:from>
    <xdr:to>
      <xdr:col>6</xdr:col>
      <xdr:colOff>408214</xdr:colOff>
      <xdr:row>17</xdr:row>
      <xdr:rowOff>220435</xdr:rowOff>
    </xdr:to>
    <xdr:pic>
      <xdr:nvPicPr>
        <xdr:cNvPr id="96"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494189" y="5449660"/>
          <a:ext cx="190500" cy="190500"/>
        </a:xfrm>
        <a:prstGeom prst="rect">
          <a:avLst/>
        </a:prstGeom>
        <a:noFill/>
      </xdr:spPr>
    </xdr:pic>
    <xdr:clientData/>
  </xdr:twoCellAnchor>
  <xdr:twoCellAnchor editAs="oneCell">
    <xdr:from>
      <xdr:col>2</xdr:col>
      <xdr:colOff>47625</xdr:colOff>
      <xdr:row>17</xdr:row>
      <xdr:rowOff>28575</xdr:rowOff>
    </xdr:from>
    <xdr:to>
      <xdr:col>2</xdr:col>
      <xdr:colOff>223836</xdr:colOff>
      <xdr:row>17</xdr:row>
      <xdr:rowOff>204786</xdr:rowOff>
    </xdr:to>
    <xdr:pic>
      <xdr:nvPicPr>
        <xdr:cNvPr id="97"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419100" y="5448300"/>
          <a:ext cx="176211" cy="176211"/>
        </a:xfrm>
        <a:prstGeom prst="rect">
          <a:avLst/>
        </a:prstGeom>
        <a:noFill/>
        <a:ln w="1">
          <a:noFill/>
          <a:miter lim="800000"/>
          <a:headEnd/>
          <a:tailEnd type="none" w="med" len="med"/>
        </a:ln>
        <a:effectLst/>
      </xdr:spPr>
    </xdr:pic>
    <xdr:clientData/>
  </xdr:twoCellAnchor>
  <xdr:twoCellAnchor editAs="oneCell">
    <xdr:from>
      <xdr:col>2</xdr:col>
      <xdr:colOff>238125</xdr:colOff>
      <xdr:row>17</xdr:row>
      <xdr:rowOff>19050</xdr:rowOff>
    </xdr:from>
    <xdr:to>
      <xdr:col>2</xdr:col>
      <xdr:colOff>428625</xdr:colOff>
      <xdr:row>17</xdr:row>
      <xdr:rowOff>209550</xdr:rowOff>
    </xdr:to>
    <xdr:pic>
      <xdr:nvPicPr>
        <xdr:cNvPr id="98"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609600" y="5438775"/>
          <a:ext cx="190500" cy="190500"/>
        </a:xfrm>
        <a:prstGeom prst="rect">
          <a:avLst/>
        </a:prstGeom>
        <a:noFill/>
      </xdr:spPr>
    </xdr:pic>
    <xdr:clientData/>
  </xdr:twoCellAnchor>
  <xdr:twoCellAnchor editAs="oneCell">
    <xdr:from>
      <xdr:col>2</xdr:col>
      <xdr:colOff>238125</xdr:colOff>
      <xdr:row>17</xdr:row>
      <xdr:rowOff>219075</xdr:rowOff>
    </xdr:from>
    <xdr:to>
      <xdr:col>2</xdr:col>
      <xdr:colOff>428625</xdr:colOff>
      <xdr:row>17</xdr:row>
      <xdr:rowOff>409575</xdr:rowOff>
    </xdr:to>
    <xdr:pic>
      <xdr:nvPicPr>
        <xdr:cNvPr id="99"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609600" y="5638800"/>
          <a:ext cx="190500" cy="190500"/>
        </a:xfrm>
        <a:prstGeom prst="rect">
          <a:avLst/>
        </a:prstGeom>
        <a:noFill/>
      </xdr:spPr>
    </xdr:pic>
    <xdr:clientData/>
  </xdr:twoCellAnchor>
  <xdr:twoCellAnchor editAs="oneCell">
    <xdr:from>
      <xdr:col>2</xdr:col>
      <xdr:colOff>38100</xdr:colOff>
      <xdr:row>17</xdr:row>
      <xdr:rowOff>228600</xdr:rowOff>
    </xdr:from>
    <xdr:to>
      <xdr:col>2</xdr:col>
      <xdr:colOff>228600</xdr:colOff>
      <xdr:row>18</xdr:row>
      <xdr:rowOff>1</xdr:rowOff>
    </xdr:to>
    <xdr:pic>
      <xdr:nvPicPr>
        <xdr:cNvPr id="100"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409575" y="5648325"/>
          <a:ext cx="190500" cy="190500"/>
        </a:xfrm>
        <a:prstGeom prst="rect">
          <a:avLst/>
        </a:prstGeom>
        <a:noFill/>
      </xdr:spPr>
    </xdr:pic>
    <xdr:clientData/>
  </xdr:twoCellAnchor>
  <xdr:twoCellAnchor editAs="oneCell">
    <xdr:from>
      <xdr:col>11</xdr:col>
      <xdr:colOff>71438</xdr:colOff>
      <xdr:row>28</xdr:row>
      <xdr:rowOff>185738</xdr:rowOff>
    </xdr:from>
    <xdr:to>
      <xdr:col>11</xdr:col>
      <xdr:colOff>309563</xdr:colOff>
      <xdr:row>28</xdr:row>
      <xdr:rowOff>185738</xdr:rowOff>
    </xdr:to>
    <xdr:pic>
      <xdr:nvPicPr>
        <xdr:cNvPr id="10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90788"/>
          <a:ext cx="238125" cy="0"/>
        </a:xfrm>
        <a:prstGeom prst="rect">
          <a:avLst/>
        </a:prstGeom>
        <a:noFill/>
      </xdr:spPr>
    </xdr:pic>
    <xdr:clientData/>
  </xdr:twoCellAnchor>
  <xdr:twoCellAnchor editAs="oneCell">
    <xdr:from>
      <xdr:col>2</xdr:col>
      <xdr:colOff>132671</xdr:colOff>
      <xdr:row>28</xdr:row>
      <xdr:rowOff>128587</xdr:rowOff>
    </xdr:from>
    <xdr:to>
      <xdr:col>2</xdr:col>
      <xdr:colOff>308884</xdr:colOff>
      <xdr:row>28</xdr:row>
      <xdr:rowOff>304800</xdr:rowOff>
    </xdr:to>
    <xdr:pic>
      <xdr:nvPicPr>
        <xdr:cNvPr id="102" name="Picture 10"/>
        <xdr:cNvPicPr>
          <a:picLocks noChangeAspect="1" noChangeArrowheads="1"/>
        </xdr:cNvPicPr>
      </xdr:nvPicPr>
      <xdr:blipFill>
        <a:blip xmlns:r="http://schemas.openxmlformats.org/officeDocument/2006/relationships" r:embed="rId2" cstate="print"/>
        <a:srcRect/>
        <a:stretch>
          <a:fillRect/>
        </a:stretch>
      </xdr:blipFill>
      <xdr:spPr bwMode="auto">
        <a:xfrm>
          <a:off x="961346" y="2433637"/>
          <a:ext cx="176213" cy="176213"/>
        </a:xfrm>
        <a:prstGeom prst="rect">
          <a:avLst/>
        </a:prstGeom>
        <a:noFill/>
        <a:ln w="1">
          <a:noFill/>
          <a:miter lim="800000"/>
          <a:headEnd/>
          <a:tailEnd type="none" w="med" len="med"/>
        </a:ln>
        <a:effectLst/>
      </xdr:spPr>
    </xdr:pic>
    <xdr:clientData/>
  </xdr:twoCellAnchor>
  <xdr:twoCellAnchor editAs="oneCell">
    <xdr:from>
      <xdr:col>3</xdr:col>
      <xdr:colOff>176216</xdr:colOff>
      <xdr:row>28</xdr:row>
      <xdr:rowOff>128589</xdr:rowOff>
    </xdr:from>
    <xdr:to>
      <xdr:col>3</xdr:col>
      <xdr:colOff>352427</xdr:colOff>
      <xdr:row>28</xdr:row>
      <xdr:rowOff>304800</xdr:rowOff>
    </xdr:to>
    <xdr:pic>
      <xdr:nvPicPr>
        <xdr:cNvPr id="103"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1452566" y="6624639"/>
          <a:ext cx="176211" cy="176211"/>
        </a:xfrm>
        <a:prstGeom prst="rect">
          <a:avLst/>
        </a:prstGeom>
        <a:noFill/>
        <a:ln w="1">
          <a:noFill/>
          <a:miter lim="800000"/>
          <a:headEnd/>
          <a:tailEnd type="none" w="med" len="med"/>
        </a:ln>
        <a:effectLst/>
      </xdr:spPr>
    </xdr:pic>
    <xdr:clientData/>
  </xdr:twoCellAnchor>
  <xdr:twoCellAnchor editAs="oneCell">
    <xdr:from>
      <xdr:col>4</xdr:col>
      <xdr:colOff>171453</xdr:colOff>
      <xdr:row>28</xdr:row>
      <xdr:rowOff>133351</xdr:rowOff>
    </xdr:from>
    <xdr:to>
      <xdr:col>4</xdr:col>
      <xdr:colOff>347665</xdr:colOff>
      <xdr:row>28</xdr:row>
      <xdr:rowOff>309563</xdr:rowOff>
    </xdr:to>
    <xdr:pic>
      <xdr:nvPicPr>
        <xdr:cNvPr id="104" name="Picture 14"/>
        <xdr:cNvPicPr>
          <a:picLocks noChangeAspect="1" noChangeArrowheads="1"/>
        </xdr:cNvPicPr>
      </xdr:nvPicPr>
      <xdr:blipFill>
        <a:blip xmlns:r="http://schemas.openxmlformats.org/officeDocument/2006/relationships" r:embed="rId4" cstate="print"/>
        <a:srcRect/>
        <a:stretch>
          <a:fillRect/>
        </a:stretch>
      </xdr:blipFill>
      <xdr:spPr bwMode="auto">
        <a:xfrm>
          <a:off x="1981203" y="2438401"/>
          <a:ext cx="176212" cy="176212"/>
        </a:xfrm>
        <a:prstGeom prst="rect">
          <a:avLst/>
        </a:prstGeom>
        <a:noFill/>
        <a:ln w="1">
          <a:noFill/>
          <a:miter lim="800000"/>
          <a:headEnd/>
          <a:tailEnd type="none" w="med" len="med"/>
        </a:ln>
        <a:effectLst/>
      </xdr:spPr>
    </xdr:pic>
    <xdr:clientData/>
  </xdr:twoCellAnchor>
  <xdr:twoCellAnchor editAs="oneCell">
    <xdr:from>
      <xdr:col>5</xdr:col>
      <xdr:colOff>155121</xdr:colOff>
      <xdr:row>28</xdr:row>
      <xdr:rowOff>128587</xdr:rowOff>
    </xdr:from>
    <xdr:to>
      <xdr:col>5</xdr:col>
      <xdr:colOff>345621</xdr:colOff>
      <xdr:row>28</xdr:row>
      <xdr:rowOff>319087</xdr:rowOff>
    </xdr:to>
    <xdr:pic>
      <xdr:nvPicPr>
        <xdr:cNvPr id="105" name="Picture 16"/>
        <xdr:cNvPicPr>
          <a:picLocks noChangeAspect="1" noChangeArrowheads="1"/>
        </xdr:cNvPicPr>
      </xdr:nvPicPr>
      <xdr:blipFill>
        <a:blip xmlns:r="http://schemas.openxmlformats.org/officeDocument/2006/relationships" r:embed="rId5" cstate="print"/>
        <a:srcRect/>
        <a:stretch>
          <a:fillRect/>
        </a:stretch>
      </xdr:blipFill>
      <xdr:spPr bwMode="auto">
        <a:xfrm>
          <a:off x="2431596" y="2433637"/>
          <a:ext cx="190500" cy="190500"/>
        </a:xfrm>
        <a:prstGeom prst="rect">
          <a:avLst/>
        </a:prstGeom>
        <a:noFill/>
      </xdr:spPr>
    </xdr:pic>
    <xdr:clientData/>
  </xdr:twoCellAnchor>
  <xdr:twoCellAnchor editAs="oneCell">
    <xdr:from>
      <xdr:col>6</xdr:col>
      <xdr:colOff>127908</xdr:colOff>
      <xdr:row>28</xdr:row>
      <xdr:rowOff>128588</xdr:rowOff>
    </xdr:from>
    <xdr:to>
      <xdr:col>6</xdr:col>
      <xdr:colOff>318408</xdr:colOff>
      <xdr:row>28</xdr:row>
      <xdr:rowOff>319088</xdr:rowOff>
    </xdr:to>
    <xdr:pic>
      <xdr:nvPicPr>
        <xdr:cNvPr id="106" name="Picture 17"/>
        <xdr:cNvPicPr>
          <a:picLocks noChangeAspect="1" noChangeArrowheads="1"/>
        </xdr:cNvPicPr>
      </xdr:nvPicPr>
      <xdr:blipFill>
        <a:blip xmlns:r="http://schemas.openxmlformats.org/officeDocument/2006/relationships" r:embed="rId6" cstate="print"/>
        <a:srcRect/>
        <a:stretch>
          <a:fillRect/>
        </a:stretch>
      </xdr:blipFill>
      <xdr:spPr bwMode="auto">
        <a:xfrm>
          <a:off x="2823483" y="2433638"/>
          <a:ext cx="190500" cy="190500"/>
        </a:xfrm>
        <a:prstGeom prst="rect">
          <a:avLst/>
        </a:prstGeom>
        <a:noFill/>
      </xdr:spPr>
    </xdr:pic>
    <xdr:clientData/>
  </xdr:twoCellAnchor>
  <xdr:twoCellAnchor editAs="oneCell">
    <xdr:from>
      <xdr:col>7</xdr:col>
      <xdr:colOff>141515</xdr:colOff>
      <xdr:row>28</xdr:row>
      <xdr:rowOff>133351</xdr:rowOff>
    </xdr:from>
    <xdr:to>
      <xdr:col>7</xdr:col>
      <xdr:colOff>312965</xdr:colOff>
      <xdr:row>28</xdr:row>
      <xdr:rowOff>323851</xdr:rowOff>
    </xdr:to>
    <xdr:pic>
      <xdr:nvPicPr>
        <xdr:cNvPr id="107" name="Picture 18"/>
        <xdr:cNvPicPr>
          <a:picLocks noChangeAspect="1" noChangeArrowheads="1"/>
        </xdr:cNvPicPr>
      </xdr:nvPicPr>
      <xdr:blipFill>
        <a:blip xmlns:r="http://schemas.openxmlformats.org/officeDocument/2006/relationships" r:embed="rId7" cstate="print"/>
        <a:srcRect/>
        <a:stretch>
          <a:fillRect/>
        </a:stretch>
      </xdr:blipFill>
      <xdr:spPr bwMode="auto">
        <a:xfrm>
          <a:off x="3303815" y="2438401"/>
          <a:ext cx="171450" cy="190500"/>
        </a:xfrm>
        <a:prstGeom prst="rect">
          <a:avLst/>
        </a:prstGeom>
        <a:noFill/>
      </xdr:spPr>
    </xdr:pic>
    <xdr:clientData/>
  </xdr:twoCellAnchor>
  <xdr:twoCellAnchor editAs="oneCell">
    <xdr:from>
      <xdr:col>8</xdr:col>
      <xdr:colOff>122465</xdr:colOff>
      <xdr:row>28</xdr:row>
      <xdr:rowOff>123144</xdr:rowOff>
    </xdr:from>
    <xdr:to>
      <xdr:col>8</xdr:col>
      <xdr:colOff>312965</xdr:colOff>
      <xdr:row>28</xdr:row>
      <xdr:rowOff>313644</xdr:rowOff>
    </xdr:to>
    <xdr:pic>
      <xdr:nvPicPr>
        <xdr:cNvPr id="108" name="Picture 20"/>
        <xdr:cNvPicPr>
          <a:picLocks noChangeAspect="1" noChangeArrowheads="1"/>
        </xdr:cNvPicPr>
      </xdr:nvPicPr>
      <xdr:blipFill>
        <a:blip xmlns:r="http://schemas.openxmlformats.org/officeDocument/2006/relationships" r:embed="rId8" cstate="print"/>
        <a:srcRect/>
        <a:stretch>
          <a:fillRect/>
        </a:stretch>
      </xdr:blipFill>
      <xdr:spPr bwMode="auto">
        <a:xfrm>
          <a:off x="3713390" y="2428194"/>
          <a:ext cx="190500" cy="190500"/>
        </a:xfrm>
        <a:prstGeom prst="rect">
          <a:avLst/>
        </a:prstGeom>
        <a:noFill/>
      </xdr:spPr>
    </xdr:pic>
    <xdr:clientData/>
  </xdr:twoCellAnchor>
  <xdr:twoCellAnchor editAs="oneCell">
    <xdr:from>
      <xdr:col>9</xdr:col>
      <xdr:colOff>109537</xdr:colOff>
      <xdr:row>28</xdr:row>
      <xdr:rowOff>119062</xdr:rowOff>
    </xdr:from>
    <xdr:to>
      <xdr:col>9</xdr:col>
      <xdr:colOff>280987</xdr:colOff>
      <xdr:row>28</xdr:row>
      <xdr:rowOff>328612</xdr:rowOff>
    </xdr:to>
    <xdr:pic>
      <xdr:nvPicPr>
        <xdr:cNvPr id="109" name="Picture 23"/>
        <xdr:cNvPicPr>
          <a:picLocks noChangeAspect="1" noChangeArrowheads="1"/>
        </xdr:cNvPicPr>
      </xdr:nvPicPr>
      <xdr:blipFill>
        <a:blip xmlns:r="http://schemas.openxmlformats.org/officeDocument/2006/relationships" r:embed="rId9" cstate="print"/>
        <a:srcRect/>
        <a:stretch>
          <a:fillRect/>
        </a:stretch>
      </xdr:blipFill>
      <xdr:spPr bwMode="auto">
        <a:xfrm>
          <a:off x="4119562" y="2424112"/>
          <a:ext cx="171450" cy="209550"/>
        </a:xfrm>
        <a:prstGeom prst="rect">
          <a:avLst/>
        </a:prstGeom>
        <a:noFill/>
      </xdr:spPr>
    </xdr:pic>
    <xdr:clientData/>
  </xdr:twoCellAnchor>
  <xdr:twoCellAnchor editAs="oneCell">
    <xdr:from>
      <xdr:col>10</xdr:col>
      <xdr:colOff>147637</xdr:colOff>
      <xdr:row>28</xdr:row>
      <xdr:rowOff>147637</xdr:rowOff>
    </xdr:from>
    <xdr:to>
      <xdr:col>10</xdr:col>
      <xdr:colOff>366712</xdr:colOff>
      <xdr:row>28</xdr:row>
      <xdr:rowOff>309562</xdr:rowOff>
    </xdr:to>
    <xdr:pic>
      <xdr:nvPicPr>
        <xdr:cNvPr id="110"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4595812" y="6643687"/>
          <a:ext cx="219075" cy="161925"/>
        </a:xfrm>
        <a:prstGeom prst="rect">
          <a:avLst/>
        </a:prstGeom>
        <a:noFill/>
      </xdr:spPr>
    </xdr:pic>
    <xdr:clientData/>
  </xdr:twoCellAnchor>
  <xdr:twoCellAnchor editAs="oneCell">
    <xdr:from>
      <xdr:col>11</xdr:col>
      <xdr:colOff>71438</xdr:colOff>
      <xdr:row>28</xdr:row>
      <xdr:rowOff>114300</xdr:rowOff>
    </xdr:from>
    <xdr:to>
      <xdr:col>11</xdr:col>
      <xdr:colOff>459492</xdr:colOff>
      <xdr:row>28</xdr:row>
      <xdr:rowOff>323850</xdr:rowOff>
    </xdr:to>
    <xdr:pic>
      <xdr:nvPicPr>
        <xdr:cNvPr id="11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19350"/>
          <a:ext cx="388054" cy="209550"/>
        </a:xfrm>
        <a:prstGeom prst="rect">
          <a:avLst/>
        </a:prstGeom>
        <a:noFill/>
      </xdr:spPr>
    </xdr:pic>
    <xdr:clientData/>
  </xdr:twoCellAnchor>
  <xdr:twoCellAnchor editAs="oneCell">
    <xdr:from>
      <xdr:col>12</xdr:col>
      <xdr:colOff>117702</xdr:colOff>
      <xdr:row>28</xdr:row>
      <xdr:rowOff>119063</xdr:rowOff>
    </xdr:from>
    <xdr:to>
      <xdr:col>12</xdr:col>
      <xdr:colOff>317727</xdr:colOff>
      <xdr:row>28</xdr:row>
      <xdr:rowOff>328613</xdr:rowOff>
    </xdr:to>
    <xdr:pic>
      <xdr:nvPicPr>
        <xdr:cNvPr id="112"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5518377" y="2424113"/>
          <a:ext cx="200025" cy="209550"/>
        </a:xfrm>
        <a:prstGeom prst="rect">
          <a:avLst/>
        </a:prstGeom>
        <a:noFill/>
      </xdr:spPr>
    </xdr:pic>
    <xdr:clientData/>
  </xdr:twoCellAnchor>
  <xdr:twoCellAnchor editAs="oneCell">
    <xdr:from>
      <xdr:col>13</xdr:col>
      <xdr:colOff>144236</xdr:colOff>
      <xdr:row>28</xdr:row>
      <xdr:rowOff>125185</xdr:rowOff>
    </xdr:from>
    <xdr:to>
      <xdr:col>13</xdr:col>
      <xdr:colOff>344261</xdr:colOff>
      <xdr:row>28</xdr:row>
      <xdr:rowOff>334735</xdr:rowOff>
    </xdr:to>
    <xdr:pic>
      <xdr:nvPicPr>
        <xdr:cNvPr id="113" name="Picture 27"/>
        <xdr:cNvPicPr>
          <a:picLocks noChangeAspect="1" noChangeArrowheads="1"/>
        </xdr:cNvPicPr>
      </xdr:nvPicPr>
      <xdr:blipFill>
        <a:blip xmlns:r="http://schemas.openxmlformats.org/officeDocument/2006/relationships" r:embed="rId12" cstate="print"/>
        <a:srcRect/>
        <a:stretch>
          <a:fillRect/>
        </a:stretch>
      </xdr:blipFill>
      <xdr:spPr bwMode="auto">
        <a:xfrm>
          <a:off x="6002111" y="2430235"/>
          <a:ext cx="200025" cy="209550"/>
        </a:xfrm>
        <a:prstGeom prst="rect">
          <a:avLst/>
        </a:prstGeom>
        <a:noFill/>
      </xdr:spPr>
    </xdr:pic>
    <xdr:clientData/>
  </xdr:twoCellAnchor>
  <xdr:twoCellAnchor editAs="oneCell">
    <xdr:from>
      <xdr:col>14</xdr:col>
      <xdr:colOff>131989</xdr:colOff>
      <xdr:row>28</xdr:row>
      <xdr:rowOff>114981</xdr:rowOff>
    </xdr:from>
    <xdr:to>
      <xdr:col>14</xdr:col>
      <xdr:colOff>312964</xdr:colOff>
      <xdr:row>28</xdr:row>
      <xdr:rowOff>334056</xdr:rowOff>
    </xdr:to>
    <xdr:pic>
      <xdr:nvPicPr>
        <xdr:cNvPr id="114" name="Picture 28"/>
        <xdr:cNvPicPr>
          <a:picLocks noChangeAspect="1" noChangeArrowheads="1"/>
        </xdr:cNvPicPr>
      </xdr:nvPicPr>
      <xdr:blipFill>
        <a:blip xmlns:r="http://schemas.openxmlformats.org/officeDocument/2006/relationships" r:embed="rId13" cstate="print"/>
        <a:srcRect/>
        <a:stretch>
          <a:fillRect/>
        </a:stretch>
      </xdr:blipFill>
      <xdr:spPr bwMode="auto">
        <a:xfrm>
          <a:off x="6418489" y="2420031"/>
          <a:ext cx="180975" cy="219075"/>
        </a:xfrm>
        <a:prstGeom prst="rect">
          <a:avLst/>
        </a:prstGeom>
        <a:noFill/>
      </xdr:spPr>
    </xdr:pic>
    <xdr:clientData/>
  </xdr:twoCellAnchor>
  <xdr:twoCellAnchor editAs="oneCell">
    <xdr:from>
      <xdr:col>0</xdr:col>
      <xdr:colOff>95250</xdr:colOff>
      <xdr:row>0</xdr:row>
      <xdr:rowOff>95250</xdr:rowOff>
    </xdr:from>
    <xdr:to>
      <xdr:col>2</xdr:col>
      <xdr:colOff>129886</xdr:colOff>
      <xdr:row>3</xdr:row>
      <xdr:rowOff>13606</xdr:rowOff>
    </xdr:to>
    <xdr:pic>
      <xdr:nvPicPr>
        <xdr:cNvPr id="117" name="116 Imagen" descr="LOGO.png"/>
        <xdr:cNvPicPr>
          <a:picLocks noChangeAspect="1"/>
        </xdr:cNvPicPr>
      </xdr:nvPicPr>
      <xdr:blipFill>
        <a:blip xmlns:r="http://schemas.openxmlformats.org/officeDocument/2006/relationships" r:embed="rId20" cstate="print"/>
        <a:srcRect r="52839"/>
        <a:stretch>
          <a:fillRect/>
        </a:stretch>
      </xdr:blipFill>
      <xdr:spPr>
        <a:xfrm>
          <a:off x="95250" y="95250"/>
          <a:ext cx="987136" cy="10613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30"/>
  <sheetViews>
    <sheetView tabSelected="1" zoomScale="110" zoomScaleNormal="110" workbookViewId="0">
      <selection activeCell="X43" sqref="X43"/>
    </sheetView>
  </sheetViews>
  <sheetFormatPr baseColWidth="10" defaultRowHeight="15"/>
  <cols>
    <col min="1" max="1" width="5.5703125" customWidth="1"/>
    <col min="2" max="2" width="8.7109375" customWidth="1"/>
    <col min="3" max="3" width="6.85546875" customWidth="1"/>
    <col min="4" max="4" width="6.5703125" customWidth="1"/>
    <col min="5" max="5" width="7.42578125" customWidth="1"/>
    <col min="6" max="6" width="6.85546875" customWidth="1"/>
    <col min="7" max="7" width="7" customWidth="1"/>
    <col min="8" max="8" width="6.42578125" customWidth="1"/>
    <col min="9" max="9" width="6.28515625" customWidth="1"/>
    <col min="10" max="10" width="6.5703125" customWidth="1"/>
    <col min="11" max="11" width="7.7109375" customWidth="1"/>
    <col min="12" max="12" width="8.28515625" customWidth="1"/>
    <col min="13" max="13" width="6.8554687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60" t="s">
        <v>0</v>
      </c>
      <c r="B1" s="60"/>
      <c r="C1" s="60"/>
      <c r="D1" s="60"/>
      <c r="E1" s="60"/>
      <c r="F1" s="60"/>
      <c r="G1" s="60"/>
      <c r="H1" s="60"/>
      <c r="I1" s="60"/>
      <c r="J1" s="60"/>
      <c r="K1" s="60"/>
      <c r="L1" s="60"/>
      <c r="M1" s="60"/>
      <c r="N1" s="60"/>
      <c r="O1" s="60"/>
      <c r="P1" s="60"/>
      <c r="Q1" s="60"/>
      <c r="R1" s="60"/>
    </row>
    <row r="2" spans="1:32" ht="43.5" customHeight="1">
      <c r="A2" s="49" t="s">
        <v>32</v>
      </c>
      <c r="B2" s="49"/>
      <c r="C2" s="49"/>
      <c r="D2" s="49"/>
      <c r="E2" s="49"/>
      <c r="F2" s="49"/>
      <c r="G2" s="49"/>
      <c r="H2" s="49"/>
      <c r="I2" s="49"/>
      <c r="J2" s="49"/>
      <c r="K2" s="49"/>
      <c r="L2" s="49"/>
      <c r="M2" s="49"/>
      <c r="N2" s="49"/>
      <c r="O2" s="49"/>
      <c r="P2" s="49"/>
      <c r="Q2" s="49"/>
      <c r="R2" s="49"/>
      <c r="S2" s="16"/>
      <c r="T2" s="16"/>
      <c r="U2" s="16"/>
      <c r="V2" s="16"/>
      <c r="W2" s="16"/>
      <c r="X2" s="16"/>
      <c r="Y2" s="16"/>
      <c r="Z2" s="16"/>
      <c r="AA2" s="16"/>
      <c r="AB2" s="16"/>
      <c r="AC2" s="16"/>
      <c r="AD2" s="16"/>
      <c r="AE2" s="16"/>
      <c r="AF2" s="16"/>
    </row>
    <row r="3" spans="1:32" ht="11.25" customHeight="1">
      <c r="A3" s="45"/>
      <c r="B3" s="45"/>
      <c r="C3" s="45"/>
      <c r="D3" s="45"/>
      <c r="E3" s="45"/>
      <c r="F3" s="45"/>
      <c r="G3" s="45"/>
      <c r="H3" s="45"/>
      <c r="I3" s="45"/>
      <c r="J3" s="45"/>
      <c r="K3" s="45"/>
      <c r="L3" s="45"/>
      <c r="M3" s="45"/>
      <c r="N3" s="45"/>
      <c r="O3" s="45"/>
      <c r="P3" s="45"/>
      <c r="Q3" s="45"/>
      <c r="R3" s="46"/>
      <c r="S3" s="1"/>
      <c r="T3" s="1"/>
      <c r="U3" s="1"/>
      <c r="V3" s="1"/>
      <c r="W3" s="1"/>
      <c r="X3" s="1"/>
      <c r="Y3" s="1"/>
      <c r="Z3" s="1"/>
      <c r="AA3" s="1"/>
      <c r="AB3" s="1"/>
      <c r="AC3" s="1"/>
      <c r="AD3" s="1"/>
      <c r="AE3" s="1"/>
      <c r="AF3" s="1"/>
    </row>
    <row r="4" spans="1:32" ht="34.5" customHeight="1">
      <c r="A4" s="61" t="s">
        <v>52</v>
      </c>
      <c r="B4" s="61"/>
      <c r="C4" s="61"/>
      <c r="D4" s="61"/>
      <c r="E4" s="61"/>
      <c r="F4" s="61"/>
      <c r="G4" s="61"/>
      <c r="H4" s="61"/>
      <c r="I4" s="61"/>
      <c r="J4" s="61"/>
      <c r="K4" s="61"/>
      <c r="L4" s="61"/>
      <c r="M4" s="61"/>
      <c r="N4" s="61"/>
      <c r="O4" s="61"/>
      <c r="P4" s="61"/>
      <c r="Q4" s="61"/>
      <c r="R4" s="61"/>
      <c r="S4" s="44"/>
      <c r="T4" s="1"/>
      <c r="U4" s="1"/>
      <c r="V4" s="1"/>
      <c r="W4" s="1"/>
      <c r="X4" s="1"/>
      <c r="Y4" s="1"/>
      <c r="Z4" s="1"/>
      <c r="AA4" s="1"/>
      <c r="AB4" s="1"/>
      <c r="AC4" s="1"/>
      <c r="AD4" s="1"/>
      <c r="AE4" s="1"/>
      <c r="AF4" s="1"/>
    </row>
    <row r="5" spans="1:32" ht="10.5" customHeight="1">
      <c r="A5" s="17"/>
      <c r="B5" s="17"/>
      <c r="C5" s="17"/>
      <c r="D5" s="17"/>
      <c r="E5" s="17"/>
      <c r="F5" s="17"/>
      <c r="G5" s="17"/>
      <c r="H5" s="17"/>
      <c r="I5" s="17"/>
      <c r="J5" s="17"/>
      <c r="K5" s="17"/>
      <c r="L5" s="17"/>
      <c r="M5" s="17"/>
      <c r="N5" s="17"/>
      <c r="O5" s="17"/>
      <c r="P5" s="17"/>
      <c r="Q5" s="17"/>
      <c r="R5" s="17"/>
      <c r="S5" s="44"/>
      <c r="T5" s="1"/>
      <c r="U5" s="1"/>
      <c r="V5" s="1"/>
      <c r="W5" s="1"/>
      <c r="X5" s="1"/>
      <c r="Y5" s="1"/>
      <c r="Z5" s="1"/>
      <c r="AA5" s="1"/>
      <c r="AB5" s="1"/>
      <c r="AC5" s="1"/>
      <c r="AD5" s="1"/>
      <c r="AE5" s="1"/>
      <c r="AF5" s="1"/>
    </row>
    <row r="6" spans="1:32" s="11" customFormat="1" ht="40.5" customHeight="1">
      <c r="B6" s="55" t="s">
        <v>45</v>
      </c>
      <c r="C6" s="55"/>
      <c r="D6" s="55"/>
      <c r="E6" s="55"/>
      <c r="F6" s="55"/>
      <c r="G6" s="55"/>
      <c r="H6" s="55"/>
      <c r="I6" s="55"/>
      <c r="J6" s="55"/>
      <c r="K6" s="55"/>
      <c r="L6" s="55"/>
      <c r="M6" s="55"/>
      <c r="N6" s="55"/>
      <c r="O6" s="55"/>
      <c r="P6" s="55"/>
      <c r="Q6" s="55"/>
      <c r="R6" s="55"/>
      <c r="S6" s="7"/>
      <c r="T6" s="7"/>
      <c r="U6" s="7"/>
      <c r="V6" s="7"/>
      <c r="W6" s="7"/>
      <c r="X6" s="7"/>
      <c r="Y6" s="7"/>
      <c r="Z6" s="8"/>
      <c r="AA6" s="9"/>
      <c r="AB6" s="9"/>
      <c r="AC6" s="10"/>
      <c r="AD6" s="9"/>
      <c r="AE6" s="9"/>
    </row>
    <row r="7" spans="1:32" s="11" customFormat="1" ht="7.5" customHeight="1">
      <c r="B7" s="13"/>
      <c r="C7" s="13"/>
      <c r="D7" s="13"/>
      <c r="E7" s="13"/>
      <c r="F7" s="13"/>
      <c r="G7" s="13"/>
      <c r="H7" s="13"/>
      <c r="I7" s="13"/>
      <c r="J7" s="13"/>
      <c r="K7" s="13"/>
      <c r="L7" s="13"/>
      <c r="M7" s="13"/>
      <c r="N7" s="13"/>
      <c r="O7" s="12"/>
      <c r="P7" s="7"/>
      <c r="Q7" s="7"/>
      <c r="R7" s="7"/>
      <c r="S7" s="7"/>
      <c r="T7" s="7"/>
      <c r="U7" s="7"/>
      <c r="V7" s="7"/>
      <c r="W7" s="7"/>
      <c r="X7" s="7"/>
      <c r="Y7" s="7"/>
      <c r="Z7" s="8"/>
      <c r="AA7" s="9"/>
      <c r="AB7" s="9"/>
      <c r="AC7" s="10"/>
      <c r="AD7" s="9"/>
      <c r="AE7" s="9"/>
    </row>
    <row r="8" spans="1:32" s="11" customFormat="1" ht="20.25" customHeight="1">
      <c r="B8" s="48" t="s">
        <v>33</v>
      </c>
      <c r="C8" s="48"/>
      <c r="D8" s="48"/>
      <c r="E8" s="48"/>
      <c r="F8" s="48"/>
      <c r="G8" s="48"/>
      <c r="H8" s="48"/>
      <c r="I8" s="48"/>
      <c r="J8" s="48"/>
      <c r="K8" s="48"/>
      <c r="L8" s="48"/>
      <c r="M8" s="48"/>
      <c r="N8" s="48"/>
      <c r="O8" s="48"/>
      <c r="P8" s="48"/>
      <c r="Q8" s="48"/>
      <c r="R8" s="48"/>
      <c r="S8" s="7"/>
      <c r="T8" s="7"/>
      <c r="U8" s="7"/>
      <c r="V8" s="7"/>
      <c r="W8" s="7"/>
      <c r="X8" s="7"/>
      <c r="Y8" s="7"/>
      <c r="Z8" s="8"/>
      <c r="AA8" s="9"/>
      <c r="AB8" s="9"/>
      <c r="AC8" s="10"/>
      <c r="AD8" s="9"/>
      <c r="AE8" s="9"/>
    </row>
    <row r="9" spans="1:32" s="3" customFormat="1">
      <c r="B9" s="4"/>
      <c r="C9" s="4"/>
      <c r="D9" s="4"/>
      <c r="E9" s="4"/>
      <c r="F9" s="4"/>
      <c r="G9" s="4"/>
      <c r="H9" s="4"/>
      <c r="I9" s="4"/>
      <c r="J9" s="4"/>
      <c r="K9" s="4"/>
      <c r="L9" s="4"/>
      <c r="M9" s="4"/>
      <c r="N9" s="4"/>
      <c r="O9" s="4"/>
      <c r="P9" s="4"/>
      <c r="Q9" s="4"/>
      <c r="R9" s="4"/>
      <c r="S9" s="4"/>
      <c r="T9" s="4"/>
      <c r="U9" s="4"/>
      <c r="V9" s="4"/>
      <c r="W9" s="4"/>
      <c r="X9" s="4"/>
      <c r="Y9" s="4"/>
      <c r="AB9" s="5"/>
      <c r="AD9" s="5"/>
    </row>
    <row r="10" spans="1:32" s="3" customFormat="1" ht="34.5" customHeight="1">
      <c r="B10" s="65" t="s">
        <v>34</v>
      </c>
      <c r="C10" s="2"/>
      <c r="D10" s="2"/>
      <c r="E10" s="2"/>
      <c r="F10" s="2"/>
      <c r="G10" s="2"/>
      <c r="H10" s="2"/>
      <c r="I10" s="2"/>
      <c r="J10" s="2"/>
      <c r="K10" s="2"/>
      <c r="L10" s="2"/>
      <c r="M10" s="2"/>
      <c r="N10" s="2"/>
      <c r="O10" s="2"/>
    </row>
    <row r="11" spans="1:32" s="3" customFormat="1" ht="36">
      <c r="B11" s="65"/>
      <c r="C11" s="32" t="s">
        <v>1</v>
      </c>
      <c r="D11" s="33" t="s">
        <v>2</v>
      </c>
      <c r="E11" s="33" t="s">
        <v>3</v>
      </c>
      <c r="F11" s="33" t="s">
        <v>4</v>
      </c>
      <c r="G11" s="33" t="s">
        <v>5</v>
      </c>
      <c r="H11" s="33" t="s">
        <v>6</v>
      </c>
      <c r="I11" s="33" t="s">
        <v>7</v>
      </c>
      <c r="J11" s="33" t="s">
        <v>8</v>
      </c>
      <c r="K11" s="33" t="s">
        <v>9</v>
      </c>
      <c r="L11" s="33" t="s">
        <v>27</v>
      </c>
      <c r="M11" s="33" t="s">
        <v>10</v>
      </c>
      <c r="N11" s="33" t="s">
        <v>11</v>
      </c>
      <c r="O11" s="33" t="s">
        <v>12</v>
      </c>
    </row>
    <row r="12" spans="1:32" s="3" customFormat="1">
      <c r="B12" s="19" t="s">
        <v>35</v>
      </c>
      <c r="C12" s="22">
        <v>40</v>
      </c>
      <c r="D12" s="22">
        <v>43</v>
      </c>
      <c r="E12" s="21">
        <v>1</v>
      </c>
      <c r="F12" s="21">
        <v>0</v>
      </c>
      <c r="G12" s="21">
        <v>1</v>
      </c>
      <c r="H12" s="21">
        <v>6</v>
      </c>
      <c r="I12" s="21">
        <v>6</v>
      </c>
      <c r="J12" s="21">
        <v>1</v>
      </c>
      <c r="K12" s="21">
        <v>24</v>
      </c>
      <c r="L12" s="21">
        <v>9</v>
      </c>
      <c r="M12" s="21">
        <v>7</v>
      </c>
      <c r="N12" s="21">
        <v>1</v>
      </c>
      <c r="O12" s="20">
        <v>3</v>
      </c>
      <c r="P12" s="25"/>
    </row>
    <row r="13" spans="1:32" s="3" customFormat="1">
      <c r="B13" s="19" t="s">
        <v>36</v>
      </c>
      <c r="C13" s="20">
        <v>34</v>
      </c>
      <c r="D13" s="20">
        <v>15</v>
      </c>
      <c r="E13" s="21">
        <v>4</v>
      </c>
      <c r="F13" s="21">
        <v>0</v>
      </c>
      <c r="G13" s="21">
        <v>2</v>
      </c>
      <c r="H13" s="21">
        <v>7</v>
      </c>
      <c r="I13" s="21">
        <v>1</v>
      </c>
      <c r="J13" s="21">
        <v>8</v>
      </c>
      <c r="K13" s="21">
        <v>23</v>
      </c>
      <c r="L13" s="21">
        <v>20</v>
      </c>
      <c r="M13" s="21">
        <v>1</v>
      </c>
      <c r="N13" s="21">
        <v>0</v>
      </c>
      <c r="O13" s="20">
        <v>0</v>
      </c>
    </row>
    <row r="14" spans="1:32" s="3" customFormat="1">
      <c r="B14" s="19" t="s">
        <v>37</v>
      </c>
      <c r="C14" s="20">
        <v>42</v>
      </c>
      <c r="D14" s="20">
        <v>58</v>
      </c>
      <c r="E14" s="21">
        <v>4</v>
      </c>
      <c r="F14" s="21">
        <v>1</v>
      </c>
      <c r="G14" s="21">
        <v>4</v>
      </c>
      <c r="H14" s="21">
        <v>11</v>
      </c>
      <c r="I14" s="21">
        <v>2</v>
      </c>
      <c r="J14" s="21">
        <v>10</v>
      </c>
      <c r="K14" s="21">
        <v>37</v>
      </c>
      <c r="L14" s="21">
        <v>22</v>
      </c>
      <c r="M14" s="21">
        <v>2</v>
      </c>
      <c r="N14" s="21">
        <v>2</v>
      </c>
      <c r="O14" s="20">
        <v>5</v>
      </c>
    </row>
    <row r="15" spans="1:32" s="3" customFormat="1">
      <c r="B15" s="19" t="s">
        <v>38</v>
      </c>
      <c r="C15" s="20">
        <v>37</v>
      </c>
      <c r="D15" s="20">
        <v>20</v>
      </c>
      <c r="E15" s="21">
        <v>3</v>
      </c>
      <c r="F15" s="21">
        <v>4</v>
      </c>
      <c r="G15" s="21">
        <v>3</v>
      </c>
      <c r="H15" s="21">
        <v>8</v>
      </c>
      <c r="I15" s="21">
        <v>0</v>
      </c>
      <c r="J15" s="21">
        <v>2</v>
      </c>
      <c r="K15" s="21">
        <v>24</v>
      </c>
      <c r="L15" s="21">
        <v>28</v>
      </c>
      <c r="M15" s="21">
        <v>0</v>
      </c>
      <c r="N15" s="21">
        <v>2</v>
      </c>
      <c r="O15" s="22">
        <v>4</v>
      </c>
    </row>
    <row r="16" spans="1:32" s="14" customFormat="1">
      <c r="B16" s="24" t="s">
        <v>39</v>
      </c>
      <c r="C16" s="22">
        <f>40+34+42+37</f>
        <v>153</v>
      </c>
      <c r="D16" s="22">
        <f>43+15+58+20</f>
        <v>136</v>
      </c>
      <c r="E16" s="23">
        <v>12</v>
      </c>
      <c r="F16" s="23">
        <f t="shared" ref="F16:O16" si="0">SUM(F12:F15)</f>
        <v>5</v>
      </c>
      <c r="G16" s="23">
        <f t="shared" si="0"/>
        <v>10</v>
      </c>
      <c r="H16" s="23">
        <f t="shared" si="0"/>
        <v>32</v>
      </c>
      <c r="I16" s="23">
        <f t="shared" si="0"/>
        <v>9</v>
      </c>
      <c r="J16" s="23">
        <f t="shared" si="0"/>
        <v>21</v>
      </c>
      <c r="K16" s="23">
        <f t="shared" si="0"/>
        <v>108</v>
      </c>
      <c r="L16" s="23">
        <f t="shared" si="0"/>
        <v>79</v>
      </c>
      <c r="M16" s="23">
        <f t="shared" si="0"/>
        <v>10</v>
      </c>
      <c r="N16" s="23">
        <f t="shared" si="0"/>
        <v>5</v>
      </c>
      <c r="O16" s="22">
        <f t="shared" si="0"/>
        <v>12</v>
      </c>
    </row>
    <row r="17" spans="2:18" s="3" customFormat="1">
      <c r="C17" s="25"/>
      <c r="D17" s="25"/>
      <c r="E17" s="11"/>
      <c r="F17" s="11"/>
      <c r="G17" s="11"/>
      <c r="H17" s="11"/>
      <c r="I17" s="11"/>
      <c r="J17" s="11"/>
      <c r="K17" s="11"/>
      <c r="L17" s="11"/>
      <c r="M17" s="11"/>
      <c r="N17" s="11"/>
    </row>
    <row r="18" spans="2:18" s="3" customFormat="1" ht="33" customHeight="1">
      <c r="B18" s="65" t="s">
        <v>34</v>
      </c>
      <c r="C18" s="2"/>
      <c r="D18" s="2"/>
      <c r="E18" s="2"/>
      <c r="F18" s="2"/>
      <c r="G18" s="2"/>
      <c r="H18" s="2"/>
      <c r="I18" s="2"/>
      <c r="J18" s="2"/>
      <c r="K18" s="2"/>
      <c r="L18" s="2"/>
      <c r="M18" s="2"/>
      <c r="N18" s="66" t="s">
        <v>24</v>
      </c>
      <c r="O18" s="67" t="s">
        <v>25</v>
      </c>
      <c r="P18" s="67" t="s">
        <v>26</v>
      </c>
    </row>
    <row r="19" spans="2:18" s="3" customFormat="1">
      <c r="B19" s="65"/>
      <c r="C19" s="33" t="s">
        <v>13</v>
      </c>
      <c r="D19" s="33" t="s">
        <v>14</v>
      </c>
      <c r="E19" s="33" t="s">
        <v>15</v>
      </c>
      <c r="F19" s="33" t="s">
        <v>16</v>
      </c>
      <c r="G19" s="33" t="s">
        <v>17</v>
      </c>
      <c r="H19" s="33" t="s">
        <v>18</v>
      </c>
      <c r="I19" s="33" t="s">
        <v>19</v>
      </c>
      <c r="J19" s="33" t="s">
        <v>20</v>
      </c>
      <c r="K19" s="33" t="s">
        <v>21</v>
      </c>
      <c r="L19" s="33" t="s">
        <v>22</v>
      </c>
      <c r="M19" s="33" t="s">
        <v>23</v>
      </c>
      <c r="N19" s="66"/>
      <c r="O19" s="67"/>
      <c r="P19" s="67"/>
    </row>
    <row r="20" spans="2:18" s="3" customFormat="1">
      <c r="B20" s="19" t="s">
        <v>35</v>
      </c>
      <c r="C20" s="27">
        <v>1</v>
      </c>
      <c r="D20" s="27">
        <v>0</v>
      </c>
      <c r="E20" s="27">
        <v>0</v>
      </c>
      <c r="F20" s="27">
        <v>0</v>
      </c>
      <c r="G20" s="27">
        <v>0</v>
      </c>
      <c r="H20" s="27">
        <v>0</v>
      </c>
      <c r="I20" s="27">
        <v>0</v>
      </c>
      <c r="J20" s="27">
        <v>0</v>
      </c>
      <c r="K20" s="27">
        <v>0</v>
      </c>
      <c r="L20" s="27">
        <v>0</v>
      </c>
      <c r="M20" s="27">
        <v>0</v>
      </c>
      <c r="N20" s="28">
        <v>0</v>
      </c>
      <c r="O20" s="29">
        <v>5</v>
      </c>
      <c r="P20" s="30">
        <f>SUM(C20:O20)+C12+D12++E12+F12++H12+I12+G12+J12+K12++M12+N12+O12+L12</f>
        <v>148</v>
      </c>
    </row>
    <row r="21" spans="2:18" s="3" customFormat="1">
      <c r="B21" s="19" t="s">
        <v>36</v>
      </c>
      <c r="C21" s="27">
        <v>0</v>
      </c>
      <c r="D21" s="27">
        <v>0</v>
      </c>
      <c r="E21" s="27">
        <v>0</v>
      </c>
      <c r="F21" s="27">
        <v>0</v>
      </c>
      <c r="G21" s="27">
        <v>0</v>
      </c>
      <c r="H21" s="27">
        <v>0</v>
      </c>
      <c r="I21" s="27">
        <v>0</v>
      </c>
      <c r="J21" s="27">
        <v>0</v>
      </c>
      <c r="K21" s="27">
        <v>0</v>
      </c>
      <c r="L21" s="27">
        <v>0</v>
      </c>
      <c r="M21" s="27">
        <v>0</v>
      </c>
      <c r="N21" s="28">
        <v>0</v>
      </c>
      <c r="O21" s="29">
        <v>7</v>
      </c>
      <c r="P21" s="29">
        <f>SUM(C13:O13,C21:O21)</f>
        <v>122</v>
      </c>
    </row>
    <row r="22" spans="2:18" s="3" customFormat="1">
      <c r="B22" s="19" t="s">
        <v>37</v>
      </c>
      <c r="C22" s="27">
        <v>1</v>
      </c>
      <c r="D22" s="27">
        <v>0</v>
      </c>
      <c r="E22" s="27">
        <v>0</v>
      </c>
      <c r="F22" s="27">
        <v>0</v>
      </c>
      <c r="G22" s="27">
        <v>0</v>
      </c>
      <c r="H22" s="27">
        <v>0</v>
      </c>
      <c r="I22" s="27">
        <v>0</v>
      </c>
      <c r="J22" s="27">
        <v>0</v>
      </c>
      <c r="K22" s="27">
        <v>0</v>
      </c>
      <c r="L22" s="27">
        <v>0</v>
      </c>
      <c r="M22" s="27">
        <v>0</v>
      </c>
      <c r="N22" s="28">
        <v>0</v>
      </c>
      <c r="O22" s="29">
        <v>9</v>
      </c>
      <c r="P22" s="29">
        <f>SUM(C14:O14,C22:O22)</f>
        <v>210</v>
      </c>
    </row>
    <row r="23" spans="2:18" s="3" customFormat="1">
      <c r="B23" s="19" t="s">
        <v>38</v>
      </c>
      <c r="C23" s="27">
        <v>1</v>
      </c>
      <c r="D23" s="27">
        <v>0</v>
      </c>
      <c r="E23" s="27">
        <v>0</v>
      </c>
      <c r="F23" s="27">
        <v>0</v>
      </c>
      <c r="G23" s="27">
        <v>0</v>
      </c>
      <c r="H23" s="27">
        <v>0</v>
      </c>
      <c r="I23" s="27">
        <v>0</v>
      </c>
      <c r="J23" s="27">
        <v>0</v>
      </c>
      <c r="K23" s="27">
        <v>0</v>
      </c>
      <c r="L23" s="27">
        <v>0</v>
      </c>
      <c r="M23" s="27">
        <v>0</v>
      </c>
      <c r="N23" s="28">
        <v>0</v>
      </c>
      <c r="O23" s="29">
        <v>0</v>
      </c>
      <c r="P23" s="29">
        <f>SUM(C15:O15,C23:O23)</f>
        <v>136</v>
      </c>
    </row>
    <row r="24" spans="2:18" s="3" customFormat="1">
      <c r="B24" s="24" t="s">
        <v>39</v>
      </c>
      <c r="C24" s="27">
        <v>3</v>
      </c>
      <c r="D24" s="27">
        <v>0</v>
      </c>
      <c r="E24" s="27">
        <v>0</v>
      </c>
      <c r="F24" s="27">
        <v>0</v>
      </c>
      <c r="G24" s="27">
        <v>0</v>
      </c>
      <c r="H24" s="27">
        <v>0</v>
      </c>
      <c r="I24" s="27">
        <v>0</v>
      </c>
      <c r="J24" s="27">
        <v>0</v>
      </c>
      <c r="K24" s="27">
        <v>0</v>
      </c>
      <c r="L24" s="27">
        <v>0</v>
      </c>
      <c r="M24" s="27">
        <v>0</v>
      </c>
      <c r="N24" s="28">
        <v>0</v>
      </c>
      <c r="O24" s="29">
        <v>21</v>
      </c>
      <c r="P24" s="31">
        <f>SUM(C16:O16,C24:O24)</f>
        <v>616</v>
      </c>
    </row>
    <row r="25" spans="2:18" s="3" customFormat="1">
      <c r="B25" s="14"/>
      <c r="C25" s="11"/>
      <c r="D25" s="11"/>
      <c r="E25" s="11"/>
      <c r="F25" s="11"/>
      <c r="G25" s="11"/>
      <c r="H25" s="11"/>
      <c r="I25" s="11"/>
      <c r="J25" s="11"/>
      <c r="K25" s="11"/>
      <c r="L25" s="11"/>
      <c r="M25" s="11"/>
      <c r="N25" s="11"/>
      <c r="O25" s="11"/>
      <c r="P25" s="11"/>
    </row>
    <row r="26" spans="2:18" s="3" customFormat="1" ht="19.5" customHeight="1">
      <c r="B26" s="48" t="s">
        <v>40</v>
      </c>
      <c r="C26" s="48"/>
      <c r="D26" s="48"/>
      <c r="E26" s="48"/>
      <c r="F26" s="48"/>
      <c r="G26" s="48"/>
      <c r="H26" s="48"/>
      <c r="I26" s="48"/>
      <c r="J26" s="48"/>
      <c r="K26" s="48"/>
      <c r="L26" s="48"/>
      <c r="M26" s="48"/>
      <c r="N26" s="48"/>
      <c r="O26" s="48"/>
      <c r="P26" s="48"/>
      <c r="Q26" s="48"/>
      <c r="R26" s="48"/>
    </row>
    <row r="27" spans="2:18" s="3" customFormat="1" ht="15.75">
      <c r="B27" s="13"/>
      <c r="C27" s="13"/>
      <c r="D27" s="13"/>
      <c r="E27" s="13"/>
      <c r="F27" s="13"/>
      <c r="G27" s="13"/>
      <c r="H27" s="13"/>
      <c r="I27" s="13"/>
      <c r="J27" s="13"/>
      <c r="K27" s="13"/>
      <c r="L27" s="13"/>
      <c r="M27" s="13"/>
      <c r="N27" s="13"/>
      <c r="O27" s="11"/>
      <c r="P27" s="11"/>
    </row>
    <row r="28" spans="2:18" s="3" customFormat="1" ht="27.75" customHeight="1">
      <c r="B28" s="68" t="s">
        <v>41</v>
      </c>
      <c r="C28" s="69"/>
      <c r="D28" s="69"/>
      <c r="E28" s="69"/>
      <c r="F28" s="69"/>
      <c r="G28" s="69"/>
      <c r="H28" s="69"/>
      <c r="I28" s="69"/>
      <c r="J28" s="69"/>
      <c r="K28" s="69"/>
      <c r="L28" s="69"/>
      <c r="M28" s="69"/>
      <c r="N28" s="69"/>
      <c r="O28" s="70"/>
      <c r="P28" s="11"/>
    </row>
    <row r="29" spans="2:18" s="3" customFormat="1" ht="34.5" customHeight="1">
      <c r="B29" s="52" t="s">
        <v>42</v>
      </c>
      <c r="C29" s="2"/>
      <c r="D29" s="2"/>
      <c r="E29" s="2"/>
      <c r="F29" s="2"/>
      <c r="G29" s="2"/>
      <c r="H29" s="2"/>
      <c r="I29" s="2"/>
      <c r="J29" s="2"/>
      <c r="K29" s="2"/>
      <c r="L29" s="2"/>
      <c r="M29" s="2"/>
      <c r="N29" s="2"/>
      <c r="O29" s="2"/>
      <c r="P29" s="11"/>
    </row>
    <row r="30" spans="2:18" s="3" customFormat="1" ht="36">
      <c r="B30" s="52"/>
      <c r="C30" s="32" t="s">
        <v>1</v>
      </c>
      <c r="D30" s="33" t="s">
        <v>2</v>
      </c>
      <c r="E30" s="33" t="s">
        <v>3</v>
      </c>
      <c r="F30" s="33" t="s">
        <v>4</v>
      </c>
      <c r="G30" s="33" t="s">
        <v>5</v>
      </c>
      <c r="H30" s="33" t="s">
        <v>6</v>
      </c>
      <c r="I30" s="33" t="s">
        <v>7</v>
      </c>
      <c r="J30" s="33" t="s">
        <v>8</v>
      </c>
      <c r="K30" s="33" t="s">
        <v>9</v>
      </c>
      <c r="L30" s="33" t="s">
        <v>27</v>
      </c>
      <c r="M30" s="33" t="s">
        <v>10</v>
      </c>
      <c r="N30" s="33" t="s">
        <v>11</v>
      </c>
      <c r="O30" s="33" t="s">
        <v>12</v>
      </c>
      <c r="P30" s="11"/>
    </row>
    <row r="31" spans="2:18" s="3" customFormat="1">
      <c r="B31" s="35" t="s">
        <v>43</v>
      </c>
      <c r="C31" s="39">
        <v>8056</v>
      </c>
      <c r="D31" s="27">
        <v>5225</v>
      </c>
      <c r="E31" s="27">
        <v>684</v>
      </c>
      <c r="F31" s="27">
        <v>238</v>
      </c>
      <c r="G31" s="27">
        <v>472</v>
      </c>
      <c r="H31" s="27">
        <v>2344</v>
      </c>
      <c r="I31" s="27">
        <v>452</v>
      </c>
      <c r="J31" s="27">
        <v>1032</v>
      </c>
      <c r="K31" s="27">
        <v>4664</v>
      </c>
      <c r="L31" s="27">
        <v>2702</v>
      </c>
      <c r="M31" s="27">
        <v>426</v>
      </c>
      <c r="N31" s="27">
        <v>253</v>
      </c>
      <c r="O31" s="27">
        <v>692</v>
      </c>
      <c r="P31" s="11"/>
    </row>
    <row r="32" spans="2:18" s="3" customFormat="1" ht="16.5" customHeight="1">
      <c r="B32" s="37" t="s">
        <v>44</v>
      </c>
      <c r="C32" s="39">
        <v>153</v>
      </c>
      <c r="D32" s="27">
        <v>136</v>
      </c>
      <c r="E32" s="27">
        <v>12</v>
      </c>
      <c r="F32" s="27">
        <v>5</v>
      </c>
      <c r="G32" s="27">
        <v>10</v>
      </c>
      <c r="H32" s="27">
        <v>32</v>
      </c>
      <c r="I32" s="27">
        <v>9</v>
      </c>
      <c r="J32" s="27">
        <v>21</v>
      </c>
      <c r="K32" s="27">
        <v>108</v>
      </c>
      <c r="L32" s="27">
        <v>79</v>
      </c>
      <c r="M32" s="27">
        <v>10</v>
      </c>
      <c r="N32" s="27">
        <v>5</v>
      </c>
      <c r="O32" s="27">
        <v>12</v>
      </c>
      <c r="P32" s="11"/>
    </row>
    <row r="33" spans="2:18" s="3" customFormat="1" ht="15.75" customHeight="1">
      <c r="B33" s="37" t="s">
        <v>39</v>
      </c>
      <c r="C33" s="36">
        <f t="shared" ref="C33:O33" si="1">(C31-C32)</f>
        <v>7903</v>
      </c>
      <c r="D33" s="36">
        <f t="shared" si="1"/>
        <v>5089</v>
      </c>
      <c r="E33" s="36">
        <f t="shared" si="1"/>
        <v>672</v>
      </c>
      <c r="F33" s="36">
        <f t="shared" si="1"/>
        <v>233</v>
      </c>
      <c r="G33" s="26">
        <f t="shared" si="1"/>
        <v>462</v>
      </c>
      <c r="H33" s="26">
        <f t="shared" si="1"/>
        <v>2312</v>
      </c>
      <c r="I33" s="26">
        <f t="shared" si="1"/>
        <v>443</v>
      </c>
      <c r="J33" s="26">
        <f t="shared" si="1"/>
        <v>1011</v>
      </c>
      <c r="K33" s="26">
        <f t="shared" si="1"/>
        <v>4556</v>
      </c>
      <c r="L33" s="26">
        <f t="shared" si="1"/>
        <v>2623</v>
      </c>
      <c r="M33" s="26">
        <f t="shared" si="1"/>
        <v>416</v>
      </c>
      <c r="N33" s="26">
        <f t="shared" si="1"/>
        <v>248</v>
      </c>
      <c r="O33" s="26">
        <f t="shared" si="1"/>
        <v>680</v>
      </c>
      <c r="P33" s="11"/>
    </row>
    <row r="34" spans="2:18" s="3" customFormat="1" ht="15.75" customHeight="1">
      <c r="B34" s="34"/>
      <c r="C34" s="6"/>
      <c r="D34" s="7"/>
      <c r="E34" s="7"/>
      <c r="F34" s="7"/>
      <c r="G34" s="7"/>
      <c r="H34" s="7"/>
      <c r="I34" s="7"/>
      <c r="J34" s="7"/>
      <c r="K34" s="7"/>
      <c r="L34" s="7"/>
      <c r="M34" s="7"/>
      <c r="N34" s="7"/>
      <c r="O34" s="7"/>
      <c r="P34" s="11"/>
    </row>
    <row r="35" spans="2:18" s="3" customFormat="1" ht="24" customHeight="1">
      <c r="B35" s="47" t="s">
        <v>41</v>
      </c>
      <c r="C35" s="47"/>
      <c r="D35" s="47"/>
      <c r="E35" s="47"/>
      <c r="F35" s="47"/>
      <c r="G35" s="47"/>
      <c r="H35" s="47"/>
      <c r="I35" s="47"/>
      <c r="J35" s="47"/>
      <c r="K35" s="47"/>
      <c r="L35" s="47"/>
      <c r="M35" s="47"/>
      <c r="N35" s="47"/>
      <c r="O35" s="47"/>
      <c r="P35" s="47"/>
    </row>
    <row r="36" spans="2:18" s="3" customFormat="1" ht="35.25" customHeight="1">
      <c r="B36" s="52" t="s">
        <v>42</v>
      </c>
      <c r="C36" s="2"/>
      <c r="D36" s="2"/>
      <c r="E36" s="2"/>
      <c r="F36" s="2"/>
      <c r="G36" s="2"/>
      <c r="H36" s="2"/>
      <c r="I36" s="2"/>
      <c r="J36" s="2"/>
      <c r="K36" s="2"/>
      <c r="L36" s="2"/>
      <c r="M36" s="2"/>
      <c r="N36" s="62" t="s">
        <v>24</v>
      </c>
      <c r="O36" s="50" t="s">
        <v>25</v>
      </c>
      <c r="P36" s="50" t="s">
        <v>26</v>
      </c>
    </row>
    <row r="37" spans="2:18" s="3" customFormat="1">
      <c r="B37" s="52"/>
      <c r="C37" s="33" t="s">
        <v>13</v>
      </c>
      <c r="D37" s="33" t="s">
        <v>14</v>
      </c>
      <c r="E37" s="33" t="s">
        <v>15</v>
      </c>
      <c r="F37" s="33" t="s">
        <v>16</v>
      </c>
      <c r="G37" s="33" t="s">
        <v>17</v>
      </c>
      <c r="H37" s="33" t="s">
        <v>18</v>
      </c>
      <c r="I37" s="33" t="s">
        <v>19</v>
      </c>
      <c r="J37" s="33" t="s">
        <v>20</v>
      </c>
      <c r="K37" s="33" t="s">
        <v>21</v>
      </c>
      <c r="L37" s="33" t="s">
        <v>22</v>
      </c>
      <c r="M37" s="33" t="s">
        <v>23</v>
      </c>
      <c r="N37" s="63"/>
      <c r="O37" s="51"/>
      <c r="P37" s="51"/>
    </row>
    <row r="38" spans="2:18" s="3" customFormat="1" ht="14.25" customHeight="1">
      <c r="B38" s="35" t="s">
        <v>43</v>
      </c>
      <c r="C38" s="41">
        <v>73</v>
      </c>
      <c r="D38" s="41">
        <v>12</v>
      </c>
      <c r="E38" s="41">
        <v>2</v>
      </c>
      <c r="F38" s="41">
        <v>16</v>
      </c>
      <c r="G38" s="41">
        <v>1</v>
      </c>
      <c r="H38" s="41">
        <v>39</v>
      </c>
      <c r="I38" s="41">
        <v>86</v>
      </c>
      <c r="J38" s="41">
        <v>18</v>
      </c>
      <c r="K38" s="41">
        <v>5</v>
      </c>
      <c r="L38" s="41">
        <v>2</v>
      </c>
      <c r="M38" s="41">
        <v>6</v>
      </c>
      <c r="N38" s="41">
        <v>20</v>
      </c>
      <c r="O38" s="41">
        <v>1093</v>
      </c>
      <c r="P38" s="41">
        <f>SUM(C31:O31,C38:O38)</f>
        <v>28613</v>
      </c>
    </row>
    <row r="39" spans="2:18" s="3" customFormat="1" ht="17.25" customHeight="1">
      <c r="B39" s="37" t="s">
        <v>44</v>
      </c>
      <c r="C39" s="41">
        <v>3</v>
      </c>
      <c r="D39" s="41">
        <v>0</v>
      </c>
      <c r="E39" s="41">
        <v>0</v>
      </c>
      <c r="F39" s="41">
        <v>0</v>
      </c>
      <c r="G39" s="41">
        <v>0</v>
      </c>
      <c r="H39" s="41">
        <v>0</v>
      </c>
      <c r="I39" s="41">
        <v>0</v>
      </c>
      <c r="J39" s="41">
        <v>0</v>
      </c>
      <c r="K39" s="41">
        <v>0</v>
      </c>
      <c r="L39" s="41">
        <v>0</v>
      </c>
      <c r="M39" s="41">
        <v>0</v>
      </c>
      <c r="N39" s="41">
        <v>0</v>
      </c>
      <c r="O39" s="41">
        <v>21</v>
      </c>
      <c r="P39" s="41">
        <f>SUM(C32:O32,C39:O39)</f>
        <v>616</v>
      </c>
    </row>
    <row r="40" spans="2:18" s="3" customFormat="1">
      <c r="B40" s="37" t="s">
        <v>39</v>
      </c>
      <c r="C40" s="41">
        <f t="shared" ref="C40:O40" si="2">(C38-C39)</f>
        <v>70</v>
      </c>
      <c r="D40" s="41">
        <f t="shared" si="2"/>
        <v>12</v>
      </c>
      <c r="E40" s="41">
        <f t="shared" si="2"/>
        <v>2</v>
      </c>
      <c r="F40" s="41">
        <f t="shared" si="2"/>
        <v>16</v>
      </c>
      <c r="G40" s="41">
        <f t="shared" si="2"/>
        <v>1</v>
      </c>
      <c r="H40" s="41">
        <f t="shared" si="2"/>
        <v>39</v>
      </c>
      <c r="I40" s="41">
        <f t="shared" si="2"/>
        <v>86</v>
      </c>
      <c r="J40" s="41">
        <f t="shared" si="2"/>
        <v>18</v>
      </c>
      <c r="K40" s="41">
        <f t="shared" si="2"/>
        <v>5</v>
      </c>
      <c r="L40" s="41">
        <f t="shared" si="2"/>
        <v>2</v>
      </c>
      <c r="M40" s="41">
        <f t="shared" si="2"/>
        <v>6</v>
      </c>
      <c r="N40" s="41">
        <f t="shared" si="2"/>
        <v>20</v>
      </c>
      <c r="O40" s="41">
        <f t="shared" si="2"/>
        <v>1072</v>
      </c>
      <c r="P40" s="42">
        <f>SUM(C33:O33,C40:O40)</f>
        <v>27997</v>
      </c>
    </row>
    <row r="41" spans="2:18" s="3" customFormat="1"/>
    <row r="42" spans="2:18" s="3" customFormat="1" ht="20.25" customHeight="1">
      <c r="B42" s="48" t="s">
        <v>28</v>
      </c>
      <c r="C42" s="48"/>
      <c r="D42" s="48"/>
      <c r="E42" s="48"/>
      <c r="F42" s="48"/>
      <c r="G42" s="48"/>
      <c r="H42" s="48"/>
      <c r="I42" s="48"/>
      <c r="J42" s="48"/>
      <c r="K42" s="48"/>
      <c r="L42" s="48"/>
      <c r="M42" s="48"/>
      <c r="N42" s="48"/>
      <c r="O42" s="48"/>
      <c r="P42" s="48"/>
      <c r="Q42" s="48"/>
      <c r="R42" s="48"/>
    </row>
    <row r="43" spans="2:18" s="3" customFormat="1" ht="15.75" customHeight="1">
      <c r="B43" s="13"/>
      <c r="C43" s="13"/>
      <c r="D43" s="13"/>
      <c r="E43" s="13"/>
      <c r="F43" s="13"/>
      <c r="G43" s="13"/>
      <c r="H43" s="13"/>
      <c r="I43" s="13"/>
      <c r="J43" s="13"/>
      <c r="K43" s="13"/>
      <c r="L43" s="13"/>
      <c r="M43" s="13"/>
      <c r="N43" s="13"/>
      <c r="O43" s="13"/>
      <c r="P43" s="13"/>
      <c r="Q43" s="13"/>
    </row>
    <row r="44" spans="2:18" s="3" customFormat="1" ht="35.25" customHeight="1">
      <c r="B44" s="47" t="s">
        <v>46</v>
      </c>
      <c r="C44" s="47"/>
      <c r="D44" s="47"/>
      <c r="E44" s="47"/>
      <c r="F44" s="47"/>
      <c r="G44" s="47"/>
      <c r="H44" s="47"/>
      <c r="I44" s="47"/>
      <c r="J44" s="47"/>
      <c r="K44" s="47"/>
      <c r="L44" s="47"/>
      <c r="M44" s="47"/>
      <c r="N44" s="47"/>
      <c r="O44" s="47"/>
      <c r="P44" s="47"/>
      <c r="Q44" s="47"/>
      <c r="R44" s="47"/>
    </row>
    <row r="45" spans="2:18" s="3" customFormat="1" ht="28.5" customHeight="1">
      <c r="B45" s="52" t="s">
        <v>42</v>
      </c>
      <c r="C45" s="2"/>
      <c r="D45" s="2"/>
      <c r="E45" s="2"/>
      <c r="F45" s="2"/>
      <c r="G45" s="2"/>
      <c r="H45" s="2"/>
      <c r="I45" s="2"/>
      <c r="J45" s="2"/>
      <c r="K45" s="2"/>
      <c r="L45" s="2"/>
      <c r="M45" s="2"/>
      <c r="N45" s="2"/>
      <c r="O45" s="2"/>
      <c r="P45" s="62" t="s">
        <v>24</v>
      </c>
      <c r="Q45" s="50" t="s">
        <v>25</v>
      </c>
      <c r="R45" s="50" t="s">
        <v>26</v>
      </c>
    </row>
    <row r="46" spans="2:18" s="3" customFormat="1" ht="36">
      <c r="B46" s="52"/>
      <c r="C46" s="32" t="s">
        <v>1</v>
      </c>
      <c r="D46" s="33" t="s">
        <v>2</v>
      </c>
      <c r="E46" s="33" t="s">
        <v>3</v>
      </c>
      <c r="F46" s="33" t="s">
        <v>4</v>
      </c>
      <c r="G46" s="33" t="s">
        <v>5</v>
      </c>
      <c r="H46" s="33" t="s">
        <v>6</v>
      </c>
      <c r="I46" s="33" t="s">
        <v>7</v>
      </c>
      <c r="J46" s="33" t="s">
        <v>8</v>
      </c>
      <c r="K46" s="33" t="s">
        <v>9</v>
      </c>
      <c r="L46" s="33" t="s">
        <v>27</v>
      </c>
      <c r="M46" s="33" t="s">
        <v>10</v>
      </c>
      <c r="N46" s="33" t="s">
        <v>11</v>
      </c>
      <c r="O46" s="33" t="s">
        <v>12</v>
      </c>
      <c r="P46" s="63"/>
      <c r="Q46" s="51"/>
      <c r="R46" s="51"/>
    </row>
    <row r="47" spans="2:18" s="3" customFormat="1">
      <c r="B47" s="35" t="s">
        <v>43</v>
      </c>
      <c r="C47" s="41">
        <v>8056</v>
      </c>
      <c r="D47" s="41">
        <v>5327</v>
      </c>
      <c r="E47" s="42">
        <v>684</v>
      </c>
      <c r="F47" s="42">
        <v>282</v>
      </c>
      <c r="G47" s="42">
        <v>549</v>
      </c>
      <c r="H47" s="42">
        <v>2344</v>
      </c>
      <c r="I47" s="42">
        <v>489</v>
      </c>
      <c r="J47" s="42">
        <v>1032</v>
      </c>
      <c r="K47" s="42">
        <v>4664</v>
      </c>
      <c r="L47" s="42">
        <v>2702</v>
      </c>
      <c r="M47" s="42">
        <v>426</v>
      </c>
      <c r="N47" s="42">
        <v>253</v>
      </c>
      <c r="O47" s="42">
        <v>692</v>
      </c>
      <c r="P47" s="42">
        <v>20</v>
      </c>
      <c r="Q47" s="41">
        <v>1093</v>
      </c>
      <c r="R47" s="41">
        <f>SUM(C47:Q47)</f>
        <v>28613</v>
      </c>
    </row>
    <row r="48" spans="2:18" s="3" customFormat="1" ht="18.75" customHeight="1">
      <c r="B48" s="37" t="s">
        <v>44</v>
      </c>
      <c r="C48" s="41">
        <v>153</v>
      </c>
      <c r="D48" s="41" t="s">
        <v>47</v>
      </c>
      <c r="E48" s="42">
        <v>12</v>
      </c>
      <c r="F48" s="42">
        <v>5</v>
      </c>
      <c r="G48" s="42" t="s">
        <v>48</v>
      </c>
      <c r="H48" s="42">
        <v>32</v>
      </c>
      <c r="I48" s="42" t="s">
        <v>49</v>
      </c>
      <c r="J48" s="42">
        <v>21</v>
      </c>
      <c r="K48" s="42">
        <v>108</v>
      </c>
      <c r="L48" s="42">
        <v>79</v>
      </c>
      <c r="M48" s="42">
        <v>10</v>
      </c>
      <c r="N48" s="42">
        <v>5</v>
      </c>
      <c r="O48" s="42">
        <v>12</v>
      </c>
      <c r="P48" s="42">
        <v>0</v>
      </c>
      <c r="Q48" s="41">
        <v>21</v>
      </c>
      <c r="R48" s="41">
        <v>616</v>
      </c>
    </row>
    <row r="49" spans="2:18" s="3" customFormat="1">
      <c r="B49" s="37" t="s">
        <v>39</v>
      </c>
      <c r="C49" s="41">
        <f>(C47-C48)</f>
        <v>7903</v>
      </c>
      <c r="D49" s="41">
        <f>(5327-137)</f>
        <v>5190</v>
      </c>
      <c r="E49" s="41">
        <f>(E47-E48)</f>
        <v>672</v>
      </c>
      <c r="F49" s="41">
        <f>(F47-F48)</f>
        <v>277</v>
      </c>
      <c r="G49" s="41">
        <v>538</v>
      </c>
      <c r="H49" s="41">
        <f>(H47-H48)</f>
        <v>2312</v>
      </c>
      <c r="I49" s="41">
        <v>479</v>
      </c>
      <c r="J49" s="41">
        <f t="shared" ref="J49:Q49" si="3">(J47-J48)</f>
        <v>1011</v>
      </c>
      <c r="K49" s="41">
        <f t="shared" si="3"/>
        <v>4556</v>
      </c>
      <c r="L49" s="41">
        <f t="shared" si="3"/>
        <v>2623</v>
      </c>
      <c r="M49" s="41">
        <f t="shared" si="3"/>
        <v>416</v>
      </c>
      <c r="N49" s="41">
        <f t="shared" si="3"/>
        <v>248</v>
      </c>
      <c r="O49" s="41">
        <f t="shared" si="3"/>
        <v>680</v>
      </c>
      <c r="P49" s="41">
        <f t="shared" si="3"/>
        <v>20</v>
      </c>
      <c r="Q49" s="41">
        <f t="shared" si="3"/>
        <v>1072</v>
      </c>
      <c r="R49" s="41">
        <f>SUM(C49:Q49)</f>
        <v>27997</v>
      </c>
    </row>
    <row r="50" spans="2:18" s="3" customFormat="1" ht="39.75" customHeight="1">
      <c r="B50" s="53" t="s">
        <v>50</v>
      </c>
      <c r="C50" s="53"/>
      <c r="D50" s="53"/>
      <c r="E50" s="53"/>
      <c r="F50" s="53"/>
      <c r="G50" s="53"/>
      <c r="H50" s="53"/>
      <c r="I50" s="53"/>
      <c r="J50" s="53"/>
      <c r="K50" s="53"/>
      <c r="L50" s="53"/>
      <c r="M50" s="53"/>
      <c r="N50" s="53"/>
      <c r="O50" s="53"/>
      <c r="P50" s="53"/>
      <c r="Q50" s="53"/>
      <c r="R50" s="53"/>
    </row>
    <row r="51" spans="2:18" s="3" customFormat="1" ht="23.25" customHeight="1">
      <c r="B51" s="54"/>
      <c r="C51" s="54"/>
      <c r="D51" s="54"/>
      <c r="E51" s="54"/>
      <c r="F51" s="54"/>
      <c r="G51" s="54"/>
      <c r="H51" s="54"/>
      <c r="I51" s="54"/>
      <c r="J51" s="54"/>
      <c r="K51" s="54"/>
      <c r="L51" s="54"/>
      <c r="M51" s="54"/>
      <c r="N51" s="54"/>
      <c r="O51" s="54"/>
      <c r="P51" s="54"/>
      <c r="Q51" s="54"/>
      <c r="R51" s="54"/>
    </row>
    <row r="52" spans="2:18" s="3" customFormat="1">
      <c r="B52" s="40"/>
      <c r="C52" s="40"/>
      <c r="D52" s="40"/>
      <c r="E52" s="40"/>
      <c r="F52" s="40"/>
      <c r="G52" s="40"/>
      <c r="H52" s="40"/>
      <c r="I52" s="40"/>
      <c r="J52" s="40"/>
      <c r="K52" s="40"/>
      <c r="L52" s="40"/>
      <c r="M52" s="40"/>
      <c r="N52" s="40"/>
      <c r="O52" s="40"/>
      <c r="P52" s="40"/>
      <c r="Q52" s="40"/>
      <c r="R52" s="40"/>
    </row>
    <row r="53" spans="2:18" s="3" customFormat="1" ht="21.75" customHeight="1">
      <c r="B53" s="48" t="s">
        <v>29</v>
      </c>
      <c r="C53" s="48"/>
      <c r="D53" s="48"/>
      <c r="E53" s="48"/>
      <c r="F53" s="48"/>
      <c r="G53" s="48"/>
      <c r="H53" s="48"/>
      <c r="I53" s="48"/>
      <c r="J53" s="48"/>
      <c r="K53" s="48"/>
      <c r="L53" s="48"/>
      <c r="M53" s="48"/>
      <c r="N53" s="48"/>
      <c r="O53" s="48"/>
      <c r="P53" s="48"/>
      <c r="Q53" s="48"/>
      <c r="R53" s="48"/>
    </row>
    <row r="54" spans="2:18" s="3" customFormat="1" ht="15.75">
      <c r="B54" s="13"/>
      <c r="C54" s="13"/>
      <c r="D54" s="13"/>
      <c r="E54" s="13"/>
      <c r="F54" s="13"/>
      <c r="G54" s="13"/>
      <c r="H54" s="13"/>
      <c r="I54" s="13"/>
      <c r="J54" s="13"/>
      <c r="K54" s="13"/>
      <c r="L54" s="13"/>
      <c r="M54" s="13"/>
      <c r="N54" s="13"/>
    </row>
    <row r="55" spans="2:18" s="3" customFormat="1" ht="31.5" customHeight="1">
      <c r="B55" s="47" t="s">
        <v>51</v>
      </c>
      <c r="C55" s="47"/>
      <c r="D55" s="47"/>
      <c r="E55" s="47"/>
      <c r="F55" s="47"/>
      <c r="G55" s="47"/>
      <c r="H55" s="47"/>
      <c r="I55" s="47"/>
      <c r="J55" s="47"/>
      <c r="K55" s="47"/>
      <c r="L55" s="47"/>
      <c r="M55" s="47"/>
      <c r="N55" s="47"/>
      <c r="O55" s="47"/>
      <c r="P55" s="47"/>
      <c r="Q55" s="18"/>
      <c r="R55" s="18"/>
    </row>
    <row r="56" spans="2:18" s="3" customFormat="1" ht="31.5" customHeight="1">
      <c r="B56" s="57" t="s">
        <v>42</v>
      </c>
      <c r="C56" s="57"/>
      <c r="D56" s="43"/>
      <c r="E56" s="43"/>
      <c r="F56" s="43"/>
      <c r="G56" s="43"/>
      <c r="H56" s="43"/>
      <c r="I56" s="43"/>
      <c r="J56" s="43"/>
      <c r="K56" s="43"/>
      <c r="L56" s="43"/>
      <c r="M56" s="43"/>
      <c r="N56" s="64" t="s">
        <v>24</v>
      </c>
      <c r="O56" s="56" t="s">
        <v>25</v>
      </c>
      <c r="P56" s="56" t="s">
        <v>26</v>
      </c>
    </row>
    <row r="57" spans="2:18" s="3" customFormat="1" ht="36">
      <c r="B57" s="58"/>
      <c r="C57" s="58"/>
      <c r="D57" s="32" t="s">
        <v>1</v>
      </c>
      <c r="E57" s="38" t="s">
        <v>30</v>
      </c>
      <c r="F57" s="33" t="s">
        <v>3</v>
      </c>
      <c r="G57" s="33" t="s">
        <v>6</v>
      </c>
      <c r="H57" s="33" t="s">
        <v>8</v>
      </c>
      <c r="I57" s="33" t="s">
        <v>31</v>
      </c>
      <c r="J57" s="38" t="s">
        <v>27</v>
      </c>
      <c r="K57" s="33" t="s">
        <v>10</v>
      </c>
      <c r="L57" s="33" t="s">
        <v>11</v>
      </c>
      <c r="M57" s="33" t="s">
        <v>12</v>
      </c>
      <c r="N57" s="63"/>
      <c r="O57" s="51"/>
      <c r="P57" s="51"/>
    </row>
    <row r="58" spans="2:18" s="3" customFormat="1">
      <c r="B58" s="59" t="s">
        <v>43</v>
      </c>
      <c r="C58" s="59"/>
      <c r="D58" s="2">
        <v>8056</v>
      </c>
      <c r="E58" s="15">
        <v>6647</v>
      </c>
      <c r="F58" s="15">
        <v>684</v>
      </c>
      <c r="G58" s="15">
        <v>2344</v>
      </c>
      <c r="H58" s="15">
        <v>1032</v>
      </c>
      <c r="I58" s="15">
        <v>4664</v>
      </c>
      <c r="J58" s="15">
        <v>2702</v>
      </c>
      <c r="K58" s="15">
        <v>426</v>
      </c>
      <c r="L58" s="15">
        <v>253</v>
      </c>
      <c r="M58" s="15">
        <v>692</v>
      </c>
      <c r="N58" s="2">
        <v>20</v>
      </c>
      <c r="O58" s="2">
        <v>1093</v>
      </c>
      <c r="P58" s="2">
        <f>SUM(D58:O58)</f>
        <v>28613</v>
      </c>
    </row>
    <row r="59" spans="2:18" s="3" customFormat="1">
      <c r="B59" s="59" t="s">
        <v>44</v>
      </c>
      <c r="C59" s="59"/>
      <c r="D59" s="2">
        <v>153</v>
      </c>
      <c r="E59" s="2">
        <v>163</v>
      </c>
      <c r="F59" s="2">
        <v>12</v>
      </c>
      <c r="G59" s="2">
        <v>32</v>
      </c>
      <c r="H59" s="2">
        <v>21</v>
      </c>
      <c r="I59" s="2">
        <v>108</v>
      </c>
      <c r="J59" s="2">
        <v>79</v>
      </c>
      <c r="K59" s="2">
        <v>10</v>
      </c>
      <c r="L59" s="2">
        <v>5</v>
      </c>
      <c r="M59" s="2">
        <v>12</v>
      </c>
      <c r="N59" s="2">
        <v>0</v>
      </c>
      <c r="O59" s="2">
        <v>21</v>
      </c>
      <c r="P59" s="2">
        <f>SUM(D59:O59)</f>
        <v>616</v>
      </c>
    </row>
    <row r="60" spans="2:18" s="3" customFormat="1">
      <c r="B60" s="59" t="s">
        <v>39</v>
      </c>
      <c r="C60" s="59"/>
      <c r="D60" s="2">
        <f t="shared" ref="D60:O60" si="4">(D58-D59)</f>
        <v>7903</v>
      </c>
      <c r="E60" s="2">
        <f t="shared" si="4"/>
        <v>6484</v>
      </c>
      <c r="F60" s="2">
        <f t="shared" si="4"/>
        <v>672</v>
      </c>
      <c r="G60" s="2">
        <f t="shared" si="4"/>
        <v>2312</v>
      </c>
      <c r="H60" s="2">
        <f t="shared" si="4"/>
        <v>1011</v>
      </c>
      <c r="I60" s="2">
        <f t="shared" si="4"/>
        <v>4556</v>
      </c>
      <c r="J60" s="2">
        <f t="shared" si="4"/>
        <v>2623</v>
      </c>
      <c r="K60" s="2">
        <f t="shared" si="4"/>
        <v>416</v>
      </c>
      <c r="L60" s="2">
        <f t="shared" si="4"/>
        <v>248</v>
      </c>
      <c r="M60" s="2">
        <f t="shared" si="4"/>
        <v>680</v>
      </c>
      <c r="N60" s="2">
        <f t="shared" si="4"/>
        <v>20</v>
      </c>
      <c r="O60" s="2">
        <f t="shared" si="4"/>
        <v>1072</v>
      </c>
      <c r="P60" s="2">
        <f>SUM(D60:O60)</f>
        <v>27997</v>
      </c>
    </row>
    <row r="61" spans="2:18" s="3" customFormat="1"/>
    <row r="62" spans="2:18" s="3" customFormat="1"/>
    <row r="63" spans="2:18" s="3" customFormat="1"/>
    <row r="64" spans="2:18"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sheetData>
  <mergeCells count="35">
    <mergeCell ref="A1:R1"/>
    <mergeCell ref="A4:R4"/>
    <mergeCell ref="P45:P46"/>
    <mergeCell ref="Q45:Q46"/>
    <mergeCell ref="N56:N57"/>
    <mergeCell ref="O56:O57"/>
    <mergeCell ref="B10:B11"/>
    <mergeCell ref="N18:N19"/>
    <mergeCell ref="O18:O19"/>
    <mergeCell ref="P18:P19"/>
    <mergeCell ref="B18:B19"/>
    <mergeCell ref="N36:N37"/>
    <mergeCell ref="O36:O37"/>
    <mergeCell ref="P36:P37"/>
    <mergeCell ref="B29:B30"/>
    <mergeCell ref="B28:O28"/>
    <mergeCell ref="P56:P57"/>
    <mergeCell ref="B56:C57"/>
    <mergeCell ref="B58:C58"/>
    <mergeCell ref="B59:C59"/>
    <mergeCell ref="B60:C60"/>
    <mergeCell ref="B55:P55"/>
    <mergeCell ref="B53:R53"/>
    <mergeCell ref="A2:R2"/>
    <mergeCell ref="R45:R46"/>
    <mergeCell ref="B45:B46"/>
    <mergeCell ref="B44:R44"/>
    <mergeCell ref="B50:R51"/>
    <mergeCell ref="B6:R6"/>
    <mergeCell ref="B8:R8"/>
    <mergeCell ref="B26:R26"/>
    <mergeCell ref="Q42:R42"/>
    <mergeCell ref="B36:B37"/>
    <mergeCell ref="B35:P35"/>
    <mergeCell ref="B42:P42"/>
  </mergeCells>
  <pageMargins left="0.7" right="0.7" top="0.75" bottom="0.75" header="0.3" footer="0.3"/>
  <pageSetup scale="68" orientation="portrait" horizontalDpi="300" verticalDpi="300" r:id="rId1"/>
  <ignoredErrors>
    <ignoredError sqref="D4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cp:lastPrinted>2016-09-06T21:10:28Z</cp:lastPrinted>
  <dcterms:created xsi:type="dcterms:W3CDTF">2016-08-03T16:45:12Z</dcterms:created>
  <dcterms:modified xsi:type="dcterms:W3CDTF">2016-09-07T15:50:57Z</dcterms:modified>
</cp:coreProperties>
</file>